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Бухгалтерия\Общак\Овчиннікова\ЛІКАРСЬКІ ЗАСОБИ 2025\Ф. 1\"/>
    </mc:Choice>
  </mc:AlternateContent>
  <xr:revisionPtr revIDLastSave="0" documentId="13_ncr:1_{EA6A8661-8A35-4532-937B-3B36643B7E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27" r:id="rId1"/>
    <sheet name="Лист1" sheetId="2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27" l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13" i="27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J246" i="27"/>
  <c r="I246" i="27"/>
  <c r="G246" i="27"/>
  <c r="H246" i="27" l="1"/>
</calcChain>
</file>

<file path=xl/sharedStrings.xml><?xml version="1.0" encoding="utf-8"?>
<sst xmlns="http://schemas.openxmlformats.org/spreadsheetml/2006/main" count="493" uniqueCount="264">
  <si>
    <t>№ п/п</t>
  </si>
  <si>
    <t>Назва предмету закупівлі</t>
  </si>
  <si>
    <t>Одиниця виміру</t>
  </si>
  <si>
    <t>Орієнтовна ціна од., грн.</t>
  </si>
  <si>
    <t>Державний бюджет, кількість од.</t>
  </si>
  <si>
    <t>Місцевий бюджет</t>
  </si>
  <si>
    <t>Обласний, кількість од.</t>
  </si>
  <si>
    <t>Районий і міський, кількість од.</t>
  </si>
  <si>
    <t>Спецфонд</t>
  </si>
  <si>
    <t>благодійна допомога, кількість од.</t>
  </si>
  <si>
    <t>Платні послуги, кількість од.</t>
  </si>
  <si>
    <t>Орієнтовний термин закінчення наявного залишку, "до дати"</t>
  </si>
  <si>
    <t>Фактична наявність предмету закупівлі(залишок)</t>
  </si>
  <si>
    <t>Форма 1 (Звіт наявності)</t>
  </si>
  <si>
    <t>пар.</t>
  </si>
  <si>
    <t>шт.</t>
  </si>
  <si>
    <t>мл.</t>
  </si>
  <si>
    <t>кг.</t>
  </si>
  <si>
    <t>л.</t>
  </si>
  <si>
    <t>м</t>
  </si>
  <si>
    <t>Стан забезпеченості лікарськими засобами і виробами медичного призначення</t>
  </si>
  <si>
    <t>г.</t>
  </si>
  <si>
    <t>Разом кількість, од.</t>
  </si>
  <si>
    <t>Стан забезпе-ченості, %</t>
  </si>
  <si>
    <t>Вощина</t>
  </si>
  <si>
    <t>Всього:</t>
  </si>
  <si>
    <t>Полистирол ПСМ</t>
  </si>
  <si>
    <t>Комунальна установа "Запорізьке обласне бюро судово-медичної експертизи"  Запорізької обласної ради</t>
  </si>
  <si>
    <t>Парафін гістологічний</t>
  </si>
  <si>
    <t>Натрій хлористий фарм.</t>
  </si>
  <si>
    <t>Покривне скло 24*40</t>
  </si>
  <si>
    <t>Пероксид водню 35% мед.</t>
  </si>
  <si>
    <t>Респіратор без клапану</t>
  </si>
  <si>
    <t>Респіратор з клапаном</t>
  </si>
  <si>
    <t>Засіб дезінфекційний "Квартацид" хлор актив</t>
  </si>
  <si>
    <t>Джгут</t>
  </si>
  <si>
    <t>пак.</t>
  </si>
  <si>
    <t>флак.</t>
  </si>
  <si>
    <t>Хлоргексидин р-р 0,05% 100мл.</t>
  </si>
  <si>
    <t>Перекис водню 3%, фас.100мл, фл.</t>
  </si>
  <si>
    <t>Скло предметне</t>
  </si>
  <si>
    <t>Перйодна кислота</t>
  </si>
  <si>
    <t>Ізопропіловий спирт</t>
  </si>
  <si>
    <t>Натрій фосфорнокислий 1-зам.2 водн.</t>
  </si>
  <si>
    <t>Натрій фосфорнокислий 2-зам.12 водн.</t>
  </si>
  <si>
    <t>Покривне скло 24*24</t>
  </si>
  <si>
    <t>Покривне скло 24*50</t>
  </si>
  <si>
    <t>Одноразові леза для мікротомів</t>
  </si>
  <si>
    <t>Бахіли поліетиленові</t>
  </si>
  <si>
    <t>Гематоксилін Харріса для гістології 1 л.</t>
  </si>
  <si>
    <t>Захисна маска(щитки)</t>
  </si>
  <si>
    <t>Крем Медідерм догляд 1л.</t>
  </si>
  <si>
    <t>Натрій гідроксид, хч. 1кг</t>
  </si>
  <si>
    <t>Окуляри захисні</t>
  </si>
  <si>
    <t>Термометр технічний ТТЖ-М</t>
  </si>
  <si>
    <t>(HBsAg)Одноступеневий ультра тест на поверхневий антиген гепатиту В</t>
  </si>
  <si>
    <t>(HCV)Одноступеневий тест на вірус гепатиту С</t>
  </si>
  <si>
    <t>ВІЛ 1/2 Швидкий тест (цільна кров/ сироватка/ плазма)</t>
  </si>
  <si>
    <t>Засіб дезінфекційний "БактеріоДез квік" 950мл.</t>
  </si>
  <si>
    <t>Н-бутанол</t>
  </si>
  <si>
    <t>Пластини ТШХ Silicagel 60, алюмінієва фольга 20*20см.</t>
  </si>
  <si>
    <t>Реагент Шиффа за Хчкіссом-МакМанусом</t>
  </si>
  <si>
    <t>Ємкість для забору сечі "ALEXPHARM", 60мл., стерильна</t>
  </si>
  <si>
    <t>Азотна кислота</t>
  </si>
  <si>
    <t>Брилліантова зелень 1% 15мл.</t>
  </si>
  <si>
    <t>Комбінезон захисний н/стер. р. XXL</t>
  </si>
  <si>
    <t>Пінцет анатомічний 200мм для розтину трупів</t>
  </si>
  <si>
    <t>Пластиковий контейнер із кришкою, 500мл.</t>
  </si>
  <si>
    <t>Полотно для пили рамочної</t>
  </si>
  <si>
    <t>компл.</t>
  </si>
  <si>
    <t>Халат медичний (хірургічний) на зав'язках "СНЕЖКА" (спанбонд) нестерильн.</t>
  </si>
  <si>
    <t>Антисептик Solvea T8 0,250 мл.</t>
  </si>
  <si>
    <t>Гель для дезінфекції рук</t>
  </si>
  <si>
    <t>Голка 150мм, патологоанатомічна</t>
  </si>
  <si>
    <t>Засіб для дезінфекції рук, 500мл.</t>
  </si>
  <si>
    <t>Комбінезон захисний, білий, р.XL</t>
  </si>
  <si>
    <t>Комбінезон одноразовий (розмір L)</t>
  </si>
  <si>
    <t>Комбінезон одноразовий (розмір XL)</t>
  </si>
  <si>
    <t>Лезо для аутопсійної пилки, 50мм.</t>
  </si>
  <si>
    <t>Лезо для аутопсійної пилки, 65мм.</t>
  </si>
  <si>
    <t>Лезо для аутопсійної пилки, сегментарне</t>
  </si>
  <si>
    <t>Маска, респіратор, класу FFP2</t>
  </si>
  <si>
    <t>Мундштук (20 шт. в уп.) до алкотестерів Алкофор</t>
  </si>
  <si>
    <t>Респиратор</t>
  </si>
  <si>
    <t>Рукавички медичні запаковані</t>
  </si>
  <si>
    <t>Рукавички нітрілові сині AMRAPUR L.M.</t>
  </si>
  <si>
    <t>Скальпель номер 4</t>
  </si>
  <si>
    <t>Фартух в рулонах поліетіленовий</t>
  </si>
  <si>
    <t>Халат захисний одноразовий</t>
  </si>
  <si>
    <t>Халат одноразовий флізеліновий</t>
  </si>
  <si>
    <t>Щиток захисний для обличчя</t>
  </si>
  <si>
    <t>Засіб антисептичний для дезінфекції рук Soft Care dez E</t>
  </si>
  <si>
    <t>Захисний комбінезон (Coveral Type 5-B/6-B L) №36</t>
  </si>
  <si>
    <t>Захисні халати р. L №100</t>
  </si>
  <si>
    <t>Захисні халати р. ХL №100</t>
  </si>
  <si>
    <t>Захисний костюм №100</t>
  </si>
  <si>
    <t>Маска захисна DACH №1000</t>
  </si>
  <si>
    <t>Окуляри захисні закритого типу, прозорі, незапотіваючі SG-04</t>
  </si>
  <si>
    <t>Респіратор FFP3 NR №30</t>
  </si>
  <si>
    <t>Фартух №400</t>
  </si>
  <si>
    <t>Щиток захисний лицьовий НБТ з козирком нагол. кріпл.</t>
  </si>
  <si>
    <t>Олія вазелінова</t>
  </si>
  <si>
    <t>Парафін твердий</t>
  </si>
  <si>
    <t>Папір фільтрувальний</t>
  </si>
  <si>
    <t>Нарукавники</t>
  </si>
  <si>
    <t>Рукавички  латексні оглядові н/ с</t>
  </si>
  <si>
    <t>Рукавички нітрилові н/с</t>
  </si>
  <si>
    <t xml:space="preserve">Рукавички «Ambulance» н/с </t>
  </si>
  <si>
    <t>Кармін</t>
  </si>
  <si>
    <t>Фуксін кислий</t>
  </si>
  <si>
    <t>Амідо-чорний</t>
  </si>
  <si>
    <t>Галун алюмокалієвий</t>
  </si>
  <si>
    <t>Натрій сірчистий 9 водн.</t>
  </si>
  <si>
    <t>Тальк</t>
  </si>
  <si>
    <t>О-ксилол</t>
  </si>
  <si>
    <t>Толуол</t>
  </si>
  <si>
    <t>Бензол</t>
  </si>
  <si>
    <t>Гексан</t>
  </si>
  <si>
    <t>Хлороформ</t>
  </si>
  <si>
    <t>Спирт н-пропіловий</t>
  </si>
  <si>
    <t>Спирт н-бутиловий</t>
  </si>
  <si>
    <t>Спирт метиловий</t>
  </si>
  <si>
    <t>Фенол</t>
  </si>
  <si>
    <t xml:space="preserve"> Кислота оцтова</t>
  </si>
  <si>
    <t>Кислота трихлороцтова</t>
  </si>
  <si>
    <t>Кислота щавлева</t>
  </si>
  <si>
    <t>Ацетонітрил</t>
  </si>
  <si>
    <t>Сечовина</t>
  </si>
  <si>
    <t>Нінгідрін</t>
  </si>
  <si>
    <t>Ацетон</t>
  </si>
  <si>
    <t>Діоксан</t>
  </si>
  <si>
    <t>Ефір  діетиловий</t>
  </si>
  <si>
    <t>Етилацетат</t>
  </si>
  <si>
    <t>Дібутилфтолат</t>
  </si>
  <si>
    <t>Гематоксилін</t>
  </si>
  <si>
    <t>Еозин Н</t>
  </si>
  <si>
    <t>Дез Таб Нью таблетки</t>
  </si>
  <si>
    <t>Дезеліт Т-60</t>
  </si>
  <si>
    <t>Дез Таб Нью гранули</t>
  </si>
  <si>
    <t>Екозим</t>
  </si>
  <si>
    <t>Гліцерин</t>
  </si>
  <si>
    <t>Індикатор стерилізації ІС-1800 С</t>
  </si>
  <si>
    <t>Папір  індикаторний універсальний</t>
  </si>
  <si>
    <t>Відріз марлевий н/с 500см х 90см</t>
  </si>
  <si>
    <t xml:space="preserve">Вата  бавовняна гігроскоп. н/с, фас. </t>
  </si>
  <si>
    <t>Набір реактивів для азопірамової проби</t>
  </si>
  <si>
    <t>Шприци інсулінові одноразові</t>
  </si>
  <si>
    <t>Шприци  одноразові, 5 мл.</t>
  </si>
  <si>
    <t>Спирт етиловий 96%, фас. 100 мл</t>
  </si>
  <si>
    <t>Сироватки стандартні ізогемаглютинуючі</t>
  </si>
  <si>
    <t>Маска медична</t>
  </si>
  <si>
    <t>Шапочка (берет) мед.</t>
  </si>
  <si>
    <t>Сироватки для судово-медичної мети</t>
  </si>
  <si>
    <t>Цоліклони для СМ мети</t>
  </si>
  <si>
    <t>Пластини ТШХ "SiliaPlate" 20х20</t>
  </si>
  <si>
    <t>Пінцет велий лапчатий</t>
  </si>
  <si>
    <t>Ніж ампутаційний середній</t>
  </si>
  <si>
    <t>Скло з полірізованим покриттям 75*25*1</t>
  </si>
  <si>
    <t>Регіон: Запорізька обл.</t>
  </si>
  <si>
    <t>Калій йодистий</t>
  </si>
  <si>
    <t>Натрій тіосульфат (гіпосульфіт) 5-вод., чда</t>
  </si>
  <si>
    <t>Ртуть (ІІ) оксид (жовта)</t>
  </si>
  <si>
    <t>Напівмаска захисна Kn95 FFP3 №20</t>
  </si>
  <si>
    <t>Пластини ТШХ POLYGRAM SIL G, 20*20 см., 25 шт./пак.</t>
  </si>
  <si>
    <t>Антисептик Skimen 5л.</t>
  </si>
  <si>
    <t xml:space="preserve">Халат ізоляційний </t>
  </si>
  <si>
    <t>Рукавиці захисні одноразові CureGuard, №1000</t>
  </si>
  <si>
    <t>Індивідуальний захисний нестерильний халат, ProteHoCOR, хімічний та біологічний захист</t>
  </si>
  <si>
    <t>Щиток для обличчя, з гнучким пластиковим щитком і еластичною стрічкою на голову</t>
  </si>
  <si>
    <t>Окуляри, прозорий жорсткий пластик, фронтальний та захист з боків</t>
  </si>
  <si>
    <t>Рукавички оглядові нестерильні вінілові р.М №1000</t>
  </si>
  <si>
    <t>Окуляри захисні №72</t>
  </si>
  <si>
    <t>Антисептик DES 62 600мл. №15</t>
  </si>
  <si>
    <t>Одяг р.L №120</t>
  </si>
  <si>
    <t>Насадки для фільтрів</t>
  </si>
  <si>
    <t>Транспортувальна пробірка/10 ml</t>
  </si>
  <si>
    <t>Наконечники для піпеток/2000 ml</t>
  </si>
  <si>
    <t>Натрій нітропрусидний чда</t>
  </si>
  <si>
    <t>Натрій сірчистокислий б/в</t>
  </si>
  <si>
    <t>Натрій хлористий хч</t>
  </si>
  <si>
    <t xml:space="preserve">Формалін  </t>
  </si>
  <si>
    <t>Натрій вуглекислий 10 водн.ч</t>
  </si>
  <si>
    <t>Дезінфектант для поверхонь(Бланідаз Актив), 1л.</t>
  </si>
  <si>
    <t>10% нейтральний забуферений формалін</t>
  </si>
  <si>
    <t>Дибутилфталат, чда</t>
  </si>
  <si>
    <t>Капсула та контейнер з формаліном для фіксації та транспортування зразків</t>
  </si>
  <si>
    <t>Щавлева кислота</t>
  </si>
  <si>
    <t>Рукавички вінілові №1000</t>
  </si>
  <si>
    <t>Маска медична (Польща) №1000</t>
  </si>
  <si>
    <t>Маска медична (Siemens, Маска-респіратор текстиль) №720</t>
  </si>
  <si>
    <t>Маска медична (Siemens, бавовна) №350</t>
  </si>
  <si>
    <t>Маска медична (Provita) №2000</t>
  </si>
  <si>
    <t>Аплікатор пластиковий стрижень "Волес" (в пробірці)</t>
  </si>
  <si>
    <t>Клейона гумовоткана</t>
  </si>
  <si>
    <t>Залізо хлорне 6-водне, чда</t>
  </si>
  <si>
    <t>Натрій азотокислий</t>
  </si>
  <si>
    <t>Мідь сірчанокисла, ч.безводна</t>
  </si>
  <si>
    <t xml:space="preserve">Тест-набір RSID-Blood для ідентифікакації плям крові, лабораторний, 25 досліджень, 0330, IFI, США  </t>
  </si>
  <si>
    <t xml:space="preserve">Тест-набір RSID-Saliva для ідентифікації плям слини, лабораторний, 25 досліджень, 0130, IFI, США      </t>
  </si>
  <si>
    <t xml:space="preserve">Тест-набір RSID-Semen для ідентифікації плям сперми, лабораторний, 25 досліджень, 0230, IFI, США </t>
  </si>
  <si>
    <t>Спирт ізо-аміловий</t>
  </si>
  <si>
    <t>Замінник ксилолу</t>
  </si>
  <si>
    <t>10% нейтральний забуферений формалін з бар'єрним розчином</t>
  </si>
  <si>
    <t>Пластини ТШХ CHROMOTOTRACE BT0013, силікагель 60А, поліестерова основа, без УФ індикатору, 10х10 см, 25шт/пак</t>
  </si>
  <si>
    <t>Сироватка стандартна ізогемаглютинуюча групи Ab(II) по 10мл.</t>
  </si>
  <si>
    <t>Сироватка стандартна ізогемаглютинуюча групи Ba(III) по 10мл.</t>
  </si>
  <si>
    <t>Бактеріодез Софт</t>
  </si>
  <si>
    <t>Бактеріозим</t>
  </si>
  <si>
    <t>Натрій сірчанокислий б/в чда</t>
  </si>
  <si>
    <t>Дибутилфтолат</t>
  </si>
  <si>
    <t>Рукавички оглядові нестер."ВІОЛА" р.L (lorge)</t>
  </si>
  <si>
    <t>Сериграфований поліпропиленовий контейнер з формаліном XXL, близько 5л, з білою кришкою, заповнений об'єм 3л</t>
  </si>
  <si>
    <t>Стандартний зразок етанолу 0,2 мг/см3, 10 мл. УНДІСБПП</t>
  </si>
  <si>
    <t>Стандартний зразок етанолу 0,4 мг/см3, 10 мл. УНДІСБПП</t>
  </si>
  <si>
    <t>Стандартний зразок етанолу 0,5 мг/см3, 10 мл. УНДІСБПП</t>
  </si>
  <si>
    <t>Стандартний зразок етанолу 1,0 мг/см3, 10 мл. УНДІСБПП</t>
  </si>
  <si>
    <t>Стандартний зразок етанолу 2,0 мг/см3, 10мл. УНДІСБПП</t>
  </si>
  <si>
    <t>Стандартний зразок етанолу 3,0 мг/см3, 10 мл. УНДІСБПП</t>
  </si>
  <si>
    <t>Станартний зразок етанолу 4,0 мг/см3, 10 мл. УНДІСБПП</t>
  </si>
  <si>
    <t>Стандартний зразок етанолу 5,0 мг/см3, 10 мл. УНДІСБПП</t>
  </si>
  <si>
    <t>Стандартний зразок етанолу 6,0 мг/см3, 10 мл. УНДІСБПП</t>
  </si>
  <si>
    <t xml:space="preserve">Стандартний зразок суміші спиртів, 10 мл. УНДІСБПП </t>
  </si>
  <si>
    <t>Начальник</t>
  </si>
  <si>
    <t>Віталій ПАСЄВІН</t>
  </si>
  <si>
    <t>Вікторія Шамаєва (068)731-81-33</t>
  </si>
  <si>
    <t>Миючий засіб/Дезінфектант для поверхонь, 2 кг в гранулах</t>
  </si>
  <si>
    <t>Рукавички оглядові, нітрилові, нестерильні, великі (8-9)</t>
  </si>
  <si>
    <t>Рукавички оглядові, нітрилові, нестерильні, середні (7-8)</t>
  </si>
  <si>
    <t>Азопірамова проба</t>
  </si>
  <si>
    <t>набір</t>
  </si>
  <si>
    <t xml:space="preserve">Полістирол </t>
  </si>
  <si>
    <t>Вісмут</t>
  </si>
  <si>
    <t>Калій гідроксид</t>
  </si>
  <si>
    <t>Крохмаль</t>
  </si>
  <si>
    <t>Ланолін</t>
  </si>
  <si>
    <t>Судан</t>
  </si>
  <si>
    <t>Контейнер 60 мл з синьою гвинтовою кришкою, наповненою буферним розчином (попередньо наповнений об'єм 31,7 мл)</t>
  </si>
  <si>
    <t>Ацетальдегід</t>
  </si>
  <si>
    <t>Карбамід</t>
  </si>
  <si>
    <t>Калій залізистосиньородистий (жовта кров'яна сіль)</t>
  </si>
  <si>
    <t>Кислота рубеановоднева</t>
  </si>
  <si>
    <t>Загальна річна 100% потреба на 2025 рік, кількість од.</t>
  </si>
  <si>
    <t xml:space="preserve">Натрій дитіоніт </t>
  </si>
  <si>
    <t>Корвалол</t>
  </si>
  <si>
    <t>Азур-еозин</t>
  </si>
  <si>
    <t>Аміак водн. 25%</t>
  </si>
  <si>
    <t xml:space="preserve">Скло покрівне </t>
  </si>
  <si>
    <t>Пластини ТШХ, силікагель, 10х15 см</t>
  </si>
  <si>
    <t>Пластини ТШХ, пластик, 20*20см.</t>
  </si>
  <si>
    <t>Тест на гемоглобін</t>
  </si>
  <si>
    <t>Тест для виявлення простат-специфічного антигену (ПСА)</t>
  </si>
  <si>
    <t>Танін</t>
  </si>
  <si>
    <t>Фарбник (азур-еозин) по Романовському</t>
  </si>
  <si>
    <t>Реагент анти-А</t>
  </si>
  <si>
    <t>Реагент анти-В</t>
  </si>
  <si>
    <t>Реагент анти-АВ</t>
  </si>
  <si>
    <t>Бензидин</t>
  </si>
  <si>
    <t>Дифенилкарбазон</t>
  </si>
  <si>
    <t>Натрій вуглекислий б/в</t>
  </si>
  <si>
    <t>Серветка (марлева)</t>
  </si>
  <si>
    <t>Рукавички оглядові латексні текстуровані без пудри нестерильні IGAR</t>
  </si>
  <si>
    <t>Ніж ампутаційний малий</t>
  </si>
  <si>
    <t>Рукавички оглядові нітрилові текстуровані без пудри нестерильні IGAR</t>
  </si>
  <si>
    <t>Станом на: 25 серпня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</si>
</sst>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1" x14ac:knownFonts="1">
    <font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name val="Calibri"/>
      <family val="2"/>
      <charset val="204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 applyAlignment="1">
      <alignment wrapText="1"/>
    </xf>
    <xf numFmtId="0" fontId="4" fillId="2" borderId="0" xfId="0" applyFont="1" applyFill="1"/>
    <xf numFmtId="2" fontId="0" fillId="2" borderId="0" xfId="0" applyNumberFormat="1" applyFill="1"/>
    <xf numFmtId="0" fontId="1" fillId="2" borderId="0" xfId="0" applyFont="1" applyFill="1"/>
    <xf numFmtId="0" fontId="0" fillId="2" borderId="0" xfId="0" applyFill="1" applyAlignment="1">
      <alignment wrapText="1"/>
    </xf>
    <xf numFmtId="0" fontId="9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2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0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9" fillId="0" borderId="1" xfId="0" applyFont="1" applyBorder="1"/>
    <xf numFmtId="4" fontId="9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5" fillId="0" borderId="4" xfId="0" applyFont="1" applyBorder="1" applyAlignment="1" applyProtection="1">
      <alignment horizontal="right" vertical="center"/>
      <protection locked="0"/>
    </xf>
    <xf numFmtId="2" fontId="7" fillId="0" borderId="1" xfId="0" applyNumberFormat="1" applyFont="1" applyBorder="1" applyAlignment="1">
      <alignment horizontal="center" wrapText="1"/>
    </xf>
    <xf numFmtId="2" fontId="7" fillId="0" borderId="3" xfId="0" applyNumberFormat="1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5" fillId="0" borderId="1" xfId="0" applyFont="1" applyBorder="1"/>
    <xf numFmtId="0" fontId="8" fillId="0" borderId="1" xfId="0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4" fontId="5" fillId="0" borderId="0" xfId="0" applyNumberFormat="1" applyFont="1"/>
    <xf numFmtId="164" fontId="7" fillId="0" borderId="0" xfId="0" applyNumberFormat="1" applyFont="1"/>
    <xf numFmtId="0" fontId="7" fillId="0" borderId="0" xfId="0" applyFont="1"/>
    <xf numFmtId="0" fontId="3" fillId="0" borderId="0" xfId="0" applyFont="1"/>
    <xf numFmtId="4" fontId="7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O321"/>
  <sheetViews>
    <sheetView tabSelected="1" zoomScaleSheetLayoutView="120" workbookViewId="0">
      <selection activeCell="I3" sqref="I3"/>
    </sheetView>
  </sheetViews>
  <sheetFormatPr defaultColWidth="9.109375" defaultRowHeight="14.4" x14ac:dyDescent="0.3"/>
  <cols>
    <col min="1" max="1" width="4.33203125" style="1" customWidth="1"/>
    <col min="2" max="2" width="58.6640625" style="1" customWidth="1"/>
    <col min="3" max="3" width="9.6640625" style="2" customWidth="1"/>
    <col min="4" max="4" width="12" style="1" customWidth="1"/>
    <col min="5" max="5" width="11.33203125" style="1" customWidth="1"/>
    <col min="6" max="6" width="12" style="1" customWidth="1"/>
    <col min="7" max="7" width="14.6640625" customWidth="1"/>
    <col min="8" max="8" width="11.5546875" customWidth="1"/>
    <col min="9" max="9" width="16" customWidth="1"/>
    <col min="10" max="10" width="12.5546875" customWidth="1"/>
    <col min="11" max="11" width="9.6640625" style="1" customWidth="1"/>
    <col min="12" max="12" width="10.109375" style="1" customWidth="1"/>
    <col min="13" max="13" width="13.88671875" style="1" customWidth="1"/>
    <col min="14" max="16384" width="9.109375" style="1"/>
  </cols>
  <sheetData>
    <row r="2" spans="1:14" ht="15.6" x14ac:dyDescent="0.3">
      <c r="A2" s="63" t="s">
        <v>20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5"/>
    </row>
    <row r="3" spans="1:14" ht="15.6" x14ac:dyDescent="0.3">
      <c r="A3" s="4"/>
      <c r="B3" s="4"/>
      <c r="C3" s="4"/>
      <c r="D3" s="4"/>
      <c r="E3" s="4"/>
      <c r="F3" s="4"/>
      <c r="G3" s="47"/>
      <c r="H3" s="47"/>
      <c r="I3" s="47"/>
      <c r="J3" s="47"/>
      <c r="K3" s="4"/>
      <c r="L3" s="4"/>
      <c r="M3" s="4"/>
      <c r="N3" s="5"/>
    </row>
    <row r="4" spans="1:14" ht="15.6" x14ac:dyDescent="0.3">
      <c r="A4" s="3"/>
      <c r="B4" s="3" t="s">
        <v>158</v>
      </c>
      <c r="C4" s="4"/>
      <c r="D4" s="3"/>
      <c r="E4" s="3"/>
      <c r="F4" s="3"/>
      <c r="G4" s="19"/>
      <c r="H4" s="19"/>
      <c r="I4" s="19"/>
      <c r="J4" s="19"/>
      <c r="K4" s="3"/>
      <c r="L4" s="3"/>
      <c r="M4" s="3"/>
      <c r="N4" s="5"/>
    </row>
    <row r="5" spans="1:14" ht="15.6" x14ac:dyDescent="0.3">
      <c r="A5" s="3"/>
      <c r="B5" s="3" t="s">
        <v>263</v>
      </c>
      <c r="C5" s="4"/>
      <c r="D5" s="3"/>
      <c r="E5" s="3"/>
      <c r="F5" s="3"/>
      <c r="G5" s="19"/>
      <c r="H5" s="19"/>
      <c r="I5" s="19"/>
      <c r="J5" s="19"/>
      <c r="K5" s="3"/>
      <c r="L5" s="3"/>
      <c r="M5" s="3"/>
      <c r="N5" s="5"/>
    </row>
    <row r="6" spans="1:14" ht="15.6" x14ac:dyDescent="0.3">
      <c r="A6" s="64" t="s">
        <v>27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5"/>
    </row>
    <row r="7" spans="1:14" ht="15.6" x14ac:dyDescent="0.3">
      <c r="A7" s="3"/>
      <c r="B7" s="3"/>
      <c r="C7" s="4"/>
      <c r="D7" s="3"/>
      <c r="E7" s="3"/>
      <c r="F7" s="3"/>
      <c r="G7" s="19"/>
      <c r="H7" s="19"/>
      <c r="I7" s="19"/>
      <c r="J7" s="19"/>
      <c r="K7" s="3"/>
      <c r="L7" s="3"/>
      <c r="M7" s="3"/>
      <c r="N7" s="5"/>
    </row>
    <row r="8" spans="1:14" ht="15.6" x14ac:dyDescent="0.3">
      <c r="A8" s="3"/>
      <c r="B8" s="3" t="s">
        <v>13</v>
      </c>
      <c r="C8" s="4"/>
      <c r="D8" s="3"/>
      <c r="E8" s="3"/>
      <c r="F8" s="3"/>
      <c r="G8" s="19"/>
      <c r="H8" s="19"/>
      <c r="I8" s="19"/>
      <c r="J8" s="19"/>
      <c r="K8" s="3"/>
      <c r="L8" s="3"/>
      <c r="M8" s="3"/>
      <c r="N8" s="5"/>
    </row>
    <row r="9" spans="1:14" ht="15.6" x14ac:dyDescent="0.3">
      <c r="A9" s="57" t="s">
        <v>0</v>
      </c>
      <c r="B9" s="62" t="s">
        <v>1</v>
      </c>
      <c r="C9" s="57" t="s">
        <v>2</v>
      </c>
      <c r="D9" s="62" t="s">
        <v>3</v>
      </c>
      <c r="E9" s="62" t="s">
        <v>241</v>
      </c>
      <c r="F9" s="66" t="s">
        <v>12</v>
      </c>
      <c r="G9" s="67"/>
      <c r="H9" s="67"/>
      <c r="I9" s="67"/>
      <c r="J9" s="67"/>
      <c r="K9" s="68"/>
      <c r="L9" s="62" t="s">
        <v>23</v>
      </c>
      <c r="M9" s="62" t="s">
        <v>11</v>
      </c>
      <c r="N9" s="5"/>
    </row>
    <row r="10" spans="1:14" ht="13.5" customHeight="1" x14ac:dyDescent="0.3">
      <c r="A10" s="65"/>
      <c r="B10" s="62"/>
      <c r="C10" s="65"/>
      <c r="D10" s="62"/>
      <c r="E10" s="62"/>
      <c r="F10" s="57" t="s">
        <v>4</v>
      </c>
      <c r="G10" s="59" t="s">
        <v>5</v>
      </c>
      <c r="H10" s="59"/>
      <c r="I10" s="60" t="s">
        <v>8</v>
      </c>
      <c r="J10" s="61"/>
      <c r="K10" s="62" t="s">
        <v>22</v>
      </c>
      <c r="L10" s="62"/>
      <c r="M10" s="62"/>
      <c r="N10" s="5"/>
    </row>
    <row r="11" spans="1:14" ht="90" customHeight="1" x14ac:dyDescent="0.3">
      <c r="A11" s="58"/>
      <c r="B11" s="62"/>
      <c r="C11" s="58"/>
      <c r="D11" s="62"/>
      <c r="E11" s="62"/>
      <c r="F11" s="58"/>
      <c r="G11" s="48" t="s">
        <v>6</v>
      </c>
      <c r="H11" s="48" t="s">
        <v>7</v>
      </c>
      <c r="I11" s="48" t="s">
        <v>9</v>
      </c>
      <c r="J11" s="48" t="s">
        <v>10</v>
      </c>
      <c r="K11" s="62"/>
      <c r="L11" s="62"/>
      <c r="M11" s="62"/>
      <c r="N11" s="5"/>
    </row>
    <row r="12" spans="1:14" customFormat="1" ht="15.6" x14ac:dyDescent="0.3">
      <c r="A12" s="24">
        <v>1</v>
      </c>
      <c r="B12" s="25" t="s">
        <v>101</v>
      </c>
      <c r="C12" s="23" t="s">
        <v>17</v>
      </c>
      <c r="D12" s="26">
        <v>150</v>
      </c>
      <c r="E12" s="26">
        <v>3</v>
      </c>
      <c r="F12" s="27"/>
      <c r="G12" s="46">
        <v>0.8</v>
      </c>
      <c r="H12" s="46"/>
      <c r="I12" s="46"/>
      <c r="J12" s="46"/>
      <c r="K12" s="28"/>
      <c r="L12" s="29"/>
      <c r="M12" s="30">
        <v>46022</v>
      </c>
      <c r="N12" s="31"/>
    </row>
    <row r="13" spans="1:14" customFormat="1" ht="15.6" x14ac:dyDescent="0.3">
      <c r="A13" s="32">
        <f>A12+1</f>
        <v>2</v>
      </c>
      <c r="B13" s="25" t="s">
        <v>102</v>
      </c>
      <c r="C13" s="23" t="s">
        <v>17</v>
      </c>
      <c r="D13" s="26">
        <v>166.2</v>
      </c>
      <c r="E13" s="26">
        <v>150</v>
      </c>
      <c r="F13" s="27"/>
      <c r="G13" s="46">
        <v>504</v>
      </c>
      <c r="H13" s="46"/>
      <c r="I13" s="46"/>
      <c r="J13" s="46">
        <v>65</v>
      </c>
      <c r="K13" s="28"/>
      <c r="L13" s="33"/>
      <c r="M13" s="30">
        <v>46022</v>
      </c>
      <c r="N13" s="31"/>
    </row>
    <row r="14" spans="1:14" customFormat="1" ht="15" customHeight="1" x14ac:dyDescent="0.3">
      <c r="A14" s="32">
        <f t="shared" ref="A14:A78" si="0">A13+1</f>
        <v>3</v>
      </c>
      <c r="B14" s="25" t="s">
        <v>103</v>
      </c>
      <c r="C14" s="23" t="s">
        <v>17</v>
      </c>
      <c r="D14" s="26">
        <v>625</v>
      </c>
      <c r="E14" s="26">
        <v>36</v>
      </c>
      <c r="F14" s="27"/>
      <c r="G14" s="46">
        <v>42.3</v>
      </c>
      <c r="H14" s="46"/>
      <c r="I14" s="46"/>
      <c r="J14" s="46"/>
      <c r="K14" s="28"/>
      <c r="L14" s="33"/>
      <c r="M14" s="30">
        <v>46022</v>
      </c>
      <c r="N14" s="31"/>
    </row>
    <row r="15" spans="1:14" customFormat="1" ht="15.6" x14ac:dyDescent="0.3">
      <c r="A15" s="32">
        <f t="shared" si="0"/>
        <v>4</v>
      </c>
      <c r="B15" s="25" t="s">
        <v>104</v>
      </c>
      <c r="C15" s="23" t="s">
        <v>14</v>
      </c>
      <c r="D15" s="26">
        <v>2</v>
      </c>
      <c r="E15" s="26">
        <v>1000</v>
      </c>
      <c r="F15" s="27"/>
      <c r="G15" s="46">
        <v>950</v>
      </c>
      <c r="H15" s="46"/>
      <c r="I15" s="46"/>
      <c r="J15" s="55"/>
      <c r="K15" s="28"/>
      <c r="L15" s="33"/>
      <c r="M15" s="30">
        <v>46022</v>
      </c>
      <c r="N15" s="31"/>
    </row>
    <row r="16" spans="1:14" customFormat="1" ht="15.6" x14ac:dyDescent="0.3">
      <c r="A16" s="32">
        <f t="shared" si="0"/>
        <v>5</v>
      </c>
      <c r="B16" s="25" t="s">
        <v>105</v>
      </c>
      <c r="C16" s="23" t="s">
        <v>14</v>
      </c>
      <c r="D16" s="26">
        <v>2.52</v>
      </c>
      <c r="E16" s="26">
        <v>10000</v>
      </c>
      <c r="F16" s="27"/>
      <c r="G16" s="46">
        <v>40750</v>
      </c>
      <c r="H16" s="46"/>
      <c r="I16" s="46">
        <v>500</v>
      </c>
      <c r="J16" s="46">
        <v>2000</v>
      </c>
      <c r="K16" s="28"/>
      <c r="L16" s="34"/>
      <c r="M16" s="30">
        <v>46022</v>
      </c>
      <c r="N16" s="31"/>
    </row>
    <row r="17" spans="1:15" customFormat="1" ht="15.6" x14ac:dyDescent="0.3">
      <c r="A17" s="32">
        <f t="shared" si="0"/>
        <v>6</v>
      </c>
      <c r="B17" s="25" t="s">
        <v>106</v>
      </c>
      <c r="C17" s="23" t="s">
        <v>14</v>
      </c>
      <c r="D17" s="26">
        <v>3.1</v>
      </c>
      <c r="E17" s="26">
        <v>8000</v>
      </c>
      <c r="F17" s="27"/>
      <c r="G17" s="27">
        <v>12700</v>
      </c>
      <c r="H17" s="46"/>
      <c r="I17" s="46"/>
      <c r="J17" s="55"/>
      <c r="K17" s="28"/>
      <c r="L17" s="34"/>
      <c r="M17" s="30">
        <v>46022</v>
      </c>
      <c r="N17" s="31"/>
    </row>
    <row r="18" spans="1:15" customFormat="1" ht="15" customHeight="1" x14ac:dyDescent="0.3">
      <c r="A18" s="32">
        <f t="shared" si="0"/>
        <v>7</v>
      </c>
      <c r="B18" s="25" t="s">
        <v>107</v>
      </c>
      <c r="C18" s="23" t="s">
        <v>14</v>
      </c>
      <c r="D18" s="26">
        <v>12</v>
      </c>
      <c r="E18" s="26">
        <v>4000</v>
      </c>
      <c r="F18" s="27"/>
      <c r="G18" s="46">
        <v>1025</v>
      </c>
      <c r="H18" s="46"/>
      <c r="I18" s="46"/>
      <c r="J18" s="46"/>
      <c r="K18" s="28"/>
      <c r="L18" s="34"/>
      <c r="M18" s="30">
        <v>46022</v>
      </c>
      <c r="N18" s="31"/>
    </row>
    <row r="19" spans="1:15" customFormat="1" ht="15.6" x14ac:dyDescent="0.3">
      <c r="A19" s="32">
        <f t="shared" si="0"/>
        <v>8</v>
      </c>
      <c r="B19" s="25" t="s">
        <v>193</v>
      </c>
      <c r="C19" s="23" t="s">
        <v>19</v>
      </c>
      <c r="D19" s="26">
        <v>125</v>
      </c>
      <c r="E19" s="26">
        <v>400</v>
      </c>
      <c r="F19" s="35"/>
      <c r="G19" s="35">
        <v>106</v>
      </c>
      <c r="H19" s="46"/>
      <c r="I19" s="46"/>
      <c r="J19" s="46">
        <v>8</v>
      </c>
      <c r="K19" s="28"/>
      <c r="L19" s="33"/>
      <c r="M19" s="30">
        <v>46022</v>
      </c>
      <c r="N19" s="31"/>
    </row>
    <row r="20" spans="1:15" customFormat="1" ht="15" customHeight="1" x14ac:dyDescent="0.3">
      <c r="A20" s="32">
        <f t="shared" si="0"/>
        <v>9</v>
      </c>
      <c r="B20" s="25" t="s">
        <v>108</v>
      </c>
      <c r="C20" s="23" t="s">
        <v>17</v>
      </c>
      <c r="D20" s="26">
        <v>22160</v>
      </c>
      <c r="E20" s="26">
        <v>0.12</v>
      </c>
      <c r="F20" s="27"/>
      <c r="G20" s="46">
        <v>0</v>
      </c>
      <c r="H20" s="46"/>
      <c r="I20" s="46"/>
      <c r="J20" s="46"/>
      <c r="K20" s="28"/>
      <c r="L20" s="33"/>
      <c r="M20" s="30">
        <v>46022</v>
      </c>
      <c r="N20" s="31"/>
    </row>
    <row r="21" spans="1:15" customFormat="1" ht="15.6" x14ac:dyDescent="0.3">
      <c r="A21" s="32">
        <f t="shared" si="0"/>
        <v>10</v>
      </c>
      <c r="B21" s="25" t="s">
        <v>109</v>
      </c>
      <c r="C21" s="36" t="s">
        <v>17</v>
      </c>
      <c r="D21" s="26">
        <v>10100</v>
      </c>
      <c r="E21" s="26">
        <v>0.11</v>
      </c>
      <c r="F21" s="27"/>
      <c r="G21" s="27"/>
      <c r="H21" s="46"/>
      <c r="I21" s="46"/>
      <c r="J21" s="46"/>
      <c r="K21" s="28"/>
      <c r="L21" s="33"/>
      <c r="M21" s="30">
        <v>46022</v>
      </c>
      <c r="N21" s="31"/>
    </row>
    <row r="22" spans="1:15" customFormat="1" ht="15.6" x14ac:dyDescent="0.3">
      <c r="A22" s="32">
        <f t="shared" si="0"/>
        <v>11</v>
      </c>
      <c r="B22" s="25" t="s">
        <v>110</v>
      </c>
      <c r="C22" s="23" t="s">
        <v>17</v>
      </c>
      <c r="D22" s="26">
        <v>15600</v>
      </c>
      <c r="E22" s="26">
        <v>0.01</v>
      </c>
      <c r="F22" s="27"/>
      <c r="G22" s="27"/>
      <c r="H22" s="27"/>
      <c r="I22" s="27"/>
      <c r="J22" s="27"/>
      <c r="K22" s="36"/>
      <c r="L22" s="37"/>
      <c r="M22" s="30">
        <v>46022</v>
      </c>
    </row>
    <row r="23" spans="1:15" customFormat="1" ht="15.6" x14ac:dyDescent="0.3">
      <c r="A23" s="32">
        <f t="shared" si="0"/>
        <v>12</v>
      </c>
      <c r="B23" s="25" t="s">
        <v>244</v>
      </c>
      <c r="C23" s="23" t="s">
        <v>18</v>
      </c>
      <c r="D23" s="26">
        <v>612</v>
      </c>
      <c r="E23" s="26">
        <v>3</v>
      </c>
      <c r="F23" s="27"/>
      <c r="G23" s="27">
        <v>0</v>
      </c>
      <c r="H23" s="27"/>
      <c r="I23" s="27"/>
      <c r="J23" s="27"/>
      <c r="K23" s="36"/>
      <c r="L23" s="37"/>
      <c r="M23" s="30">
        <v>46022</v>
      </c>
    </row>
    <row r="24" spans="1:15" customFormat="1" ht="15.6" x14ac:dyDescent="0.3">
      <c r="A24" s="32">
        <f t="shared" si="0"/>
        <v>13</v>
      </c>
      <c r="B24" s="25" t="s">
        <v>111</v>
      </c>
      <c r="C24" s="23" t="s">
        <v>17</v>
      </c>
      <c r="D24" s="26">
        <v>167.70000000000002</v>
      </c>
      <c r="E24" s="26">
        <v>3.7</v>
      </c>
      <c r="F24" s="27"/>
      <c r="G24" s="27">
        <v>0.2</v>
      </c>
      <c r="H24" s="27"/>
      <c r="I24" s="27"/>
      <c r="J24" s="27"/>
      <c r="K24" s="36"/>
      <c r="L24" s="37"/>
      <c r="M24" s="30">
        <v>46022</v>
      </c>
    </row>
    <row r="25" spans="1:15" customFormat="1" ht="15.6" x14ac:dyDescent="0.3">
      <c r="A25" s="32">
        <f t="shared" si="0"/>
        <v>14</v>
      </c>
      <c r="B25" s="25" t="s">
        <v>112</v>
      </c>
      <c r="C25" s="23" t="s">
        <v>17</v>
      </c>
      <c r="D25" s="26">
        <v>498.6</v>
      </c>
      <c r="E25" s="26">
        <v>3</v>
      </c>
      <c r="F25" s="27"/>
      <c r="G25" s="27">
        <v>0</v>
      </c>
      <c r="H25" s="27"/>
      <c r="I25" s="27"/>
      <c r="J25" s="27"/>
      <c r="K25" s="36"/>
      <c r="L25" s="37"/>
      <c r="M25" s="30">
        <v>46022</v>
      </c>
      <c r="O25" s="38"/>
    </row>
    <row r="26" spans="1:15" customFormat="1" ht="20.25" customHeight="1" x14ac:dyDescent="0.3">
      <c r="A26" s="32">
        <f t="shared" si="0"/>
        <v>15</v>
      </c>
      <c r="B26" s="39" t="s">
        <v>239</v>
      </c>
      <c r="C26" s="36" t="s">
        <v>17</v>
      </c>
      <c r="D26" s="26">
        <v>742.36</v>
      </c>
      <c r="E26" s="26">
        <v>0.2</v>
      </c>
      <c r="F26" s="27"/>
      <c r="G26" s="27">
        <v>0</v>
      </c>
      <c r="H26" s="49"/>
      <c r="I26" s="27"/>
      <c r="J26" s="27"/>
      <c r="K26" s="36"/>
      <c r="L26" s="37"/>
      <c r="M26" s="30">
        <v>46022</v>
      </c>
      <c r="O26" s="19"/>
    </row>
    <row r="27" spans="1:15" customFormat="1" ht="15.6" x14ac:dyDescent="0.3">
      <c r="A27" s="32">
        <f t="shared" si="0"/>
        <v>16</v>
      </c>
      <c r="B27" s="25" t="s">
        <v>113</v>
      </c>
      <c r="C27" s="36" t="s">
        <v>17</v>
      </c>
      <c r="D27" s="26">
        <v>153</v>
      </c>
      <c r="E27" s="26">
        <v>5</v>
      </c>
      <c r="F27" s="27"/>
      <c r="G27" s="27">
        <v>6</v>
      </c>
      <c r="H27" s="49"/>
      <c r="I27" s="27"/>
      <c r="J27" s="27"/>
      <c r="K27" s="36"/>
      <c r="L27" s="37"/>
      <c r="M27" s="30">
        <v>46022</v>
      </c>
      <c r="O27" s="19"/>
    </row>
    <row r="28" spans="1:15" customFormat="1" ht="15.6" x14ac:dyDescent="0.3">
      <c r="A28" s="32">
        <f t="shared" si="0"/>
        <v>17</v>
      </c>
      <c r="B28" s="25" t="s">
        <v>114</v>
      </c>
      <c r="C28" s="36" t="s">
        <v>18</v>
      </c>
      <c r="D28" s="26">
        <v>422.89800000000002</v>
      </c>
      <c r="E28" s="26">
        <v>150</v>
      </c>
      <c r="F28" s="27"/>
      <c r="G28" s="27">
        <v>5</v>
      </c>
      <c r="H28" s="49"/>
      <c r="I28" s="27"/>
      <c r="J28" s="27"/>
      <c r="K28" s="36"/>
      <c r="L28" s="37"/>
      <c r="M28" s="30">
        <v>46022</v>
      </c>
      <c r="O28" s="19"/>
    </row>
    <row r="29" spans="1:15" customFormat="1" ht="15.6" x14ac:dyDescent="0.3">
      <c r="A29" s="32">
        <f t="shared" si="0"/>
        <v>18</v>
      </c>
      <c r="B29" s="25" t="s">
        <v>114</v>
      </c>
      <c r="C29" s="36" t="s">
        <v>17</v>
      </c>
      <c r="D29" s="26">
        <v>319.93</v>
      </c>
      <c r="E29" s="26">
        <v>150</v>
      </c>
      <c r="F29" s="27"/>
      <c r="G29" s="27">
        <v>85</v>
      </c>
      <c r="H29" s="49"/>
      <c r="I29" s="27"/>
      <c r="J29" s="27"/>
      <c r="K29" s="36"/>
      <c r="L29" s="37"/>
      <c r="M29" s="30">
        <v>46022</v>
      </c>
      <c r="O29" s="19"/>
    </row>
    <row r="30" spans="1:15" customFormat="1" ht="15.6" x14ac:dyDescent="0.3">
      <c r="A30" s="32">
        <f t="shared" si="0"/>
        <v>19</v>
      </c>
      <c r="B30" s="25" t="s">
        <v>115</v>
      </c>
      <c r="C30" s="36" t="s">
        <v>17</v>
      </c>
      <c r="D30" s="26">
        <v>540</v>
      </c>
      <c r="E30" s="26">
        <v>1.8</v>
      </c>
      <c r="F30" s="27"/>
      <c r="G30" s="27"/>
      <c r="H30" s="49"/>
      <c r="I30" s="27"/>
      <c r="J30" s="27"/>
      <c r="K30" s="36"/>
      <c r="L30" s="37"/>
      <c r="M30" s="30">
        <v>46022</v>
      </c>
      <c r="O30" s="19"/>
    </row>
    <row r="31" spans="1:15" customFormat="1" ht="15.6" x14ac:dyDescent="0.3">
      <c r="A31" s="32">
        <f t="shared" si="0"/>
        <v>20</v>
      </c>
      <c r="B31" s="25" t="s">
        <v>116</v>
      </c>
      <c r="C31" s="36" t="s">
        <v>18</v>
      </c>
      <c r="D31" s="26">
        <v>175.06</v>
      </c>
      <c r="E31" s="26">
        <v>2</v>
      </c>
      <c r="F31" s="27"/>
      <c r="G31" s="27">
        <v>0.5</v>
      </c>
      <c r="H31" s="49"/>
      <c r="I31" s="27"/>
      <c r="J31" s="27"/>
      <c r="K31" s="36"/>
      <c r="L31" s="37"/>
      <c r="M31" s="30">
        <v>46022</v>
      </c>
      <c r="O31" s="19"/>
    </row>
    <row r="32" spans="1:15" customFormat="1" ht="15.6" x14ac:dyDescent="0.3">
      <c r="A32" s="32">
        <f t="shared" si="0"/>
        <v>21</v>
      </c>
      <c r="B32" s="25" t="s">
        <v>117</v>
      </c>
      <c r="C32" s="36" t="s">
        <v>18</v>
      </c>
      <c r="D32" s="26">
        <v>116.34</v>
      </c>
      <c r="E32" s="26">
        <v>1</v>
      </c>
      <c r="F32" s="27"/>
      <c r="G32" s="27">
        <v>1</v>
      </c>
      <c r="H32" s="49"/>
      <c r="I32" s="27"/>
      <c r="J32" s="27"/>
      <c r="K32" s="36"/>
      <c r="L32" s="37"/>
      <c r="M32" s="30">
        <v>46022</v>
      </c>
      <c r="O32" s="19"/>
    </row>
    <row r="33" spans="1:15" customFormat="1" ht="15.6" x14ac:dyDescent="0.3">
      <c r="A33" s="32">
        <f t="shared" si="0"/>
        <v>22</v>
      </c>
      <c r="B33" s="25" t="s">
        <v>118</v>
      </c>
      <c r="C33" s="36" t="s">
        <v>17</v>
      </c>
      <c r="D33" s="26">
        <v>144</v>
      </c>
      <c r="E33" s="26">
        <v>300</v>
      </c>
      <c r="F33" s="27"/>
      <c r="G33" s="27">
        <v>25.5</v>
      </c>
      <c r="H33" s="49"/>
      <c r="I33" s="27"/>
      <c r="J33" s="27"/>
      <c r="K33" s="36"/>
      <c r="L33" s="37"/>
      <c r="M33" s="30">
        <v>46022</v>
      </c>
      <c r="O33" s="19"/>
    </row>
    <row r="34" spans="1:15" customFormat="1" ht="15.6" x14ac:dyDescent="0.3">
      <c r="A34" s="32">
        <f t="shared" si="0"/>
        <v>23</v>
      </c>
      <c r="B34" s="25" t="s">
        <v>118</v>
      </c>
      <c r="C34" s="36" t="s">
        <v>18</v>
      </c>
      <c r="D34" s="26">
        <v>390</v>
      </c>
      <c r="E34" s="26">
        <v>300</v>
      </c>
      <c r="F34" s="27"/>
      <c r="G34" s="27">
        <v>204</v>
      </c>
      <c r="H34" s="49"/>
      <c r="I34" s="27"/>
      <c r="J34" s="27"/>
      <c r="K34" s="36"/>
      <c r="L34" s="37"/>
      <c r="M34" s="30">
        <v>46022</v>
      </c>
      <c r="O34" s="19"/>
    </row>
    <row r="35" spans="1:15" customFormat="1" ht="15.6" x14ac:dyDescent="0.3">
      <c r="A35" s="32">
        <f t="shared" si="0"/>
        <v>24</v>
      </c>
      <c r="B35" s="25" t="s">
        <v>119</v>
      </c>
      <c r="C35" s="36" t="s">
        <v>18</v>
      </c>
      <c r="D35" s="26">
        <v>232.68</v>
      </c>
      <c r="E35" s="26">
        <v>1</v>
      </c>
      <c r="F35" s="27"/>
      <c r="G35" s="27"/>
      <c r="H35" s="49"/>
      <c r="I35" s="27"/>
      <c r="J35" s="27"/>
      <c r="K35" s="36"/>
      <c r="L35" s="37"/>
      <c r="M35" s="30">
        <v>46022</v>
      </c>
      <c r="O35" s="19"/>
    </row>
    <row r="36" spans="1:15" customFormat="1" ht="15.6" x14ac:dyDescent="0.3">
      <c r="A36" s="32">
        <f t="shared" si="0"/>
        <v>25</v>
      </c>
      <c r="B36" s="25" t="s">
        <v>120</v>
      </c>
      <c r="C36" s="36" t="s">
        <v>18</v>
      </c>
      <c r="D36" s="26">
        <v>155.12</v>
      </c>
      <c r="E36" s="26">
        <v>3</v>
      </c>
      <c r="F36" s="27"/>
      <c r="G36" s="27"/>
      <c r="H36" s="49"/>
      <c r="I36" s="27"/>
      <c r="J36" s="27"/>
      <c r="K36" s="36"/>
      <c r="L36" s="37"/>
      <c r="M36" s="30">
        <v>46022</v>
      </c>
      <c r="O36" s="19"/>
    </row>
    <row r="37" spans="1:15" customFormat="1" ht="15.6" x14ac:dyDescent="0.3">
      <c r="A37" s="32">
        <f t="shared" si="0"/>
        <v>26</v>
      </c>
      <c r="B37" s="25" t="s">
        <v>121</v>
      </c>
      <c r="C37" s="36" t="s">
        <v>18</v>
      </c>
      <c r="D37" s="26">
        <v>163.98</v>
      </c>
      <c r="E37" s="26">
        <v>1</v>
      </c>
      <c r="F37" s="27"/>
      <c r="G37" s="27">
        <v>0</v>
      </c>
      <c r="H37" s="49"/>
      <c r="I37" s="27"/>
      <c r="J37" s="27"/>
      <c r="K37" s="36"/>
      <c r="L37" s="37"/>
      <c r="M37" s="30">
        <v>46022</v>
      </c>
      <c r="O37" s="19"/>
    </row>
    <row r="38" spans="1:15" customFormat="1" ht="15.6" x14ac:dyDescent="0.3">
      <c r="A38" s="32">
        <f t="shared" si="0"/>
        <v>27</v>
      </c>
      <c r="B38" s="25" t="s">
        <v>122</v>
      </c>
      <c r="C38" s="36" t="s">
        <v>17</v>
      </c>
      <c r="D38" s="26">
        <v>1530</v>
      </c>
      <c r="E38" s="26">
        <v>5</v>
      </c>
      <c r="F38" s="27"/>
      <c r="G38" s="27"/>
      <c r="H38" s="49"/>
      <c r="I38" s="27"/>
      <c r="J38" s="27"/>
      <c r="K38" s="36"/>
      <c r="L38" s="37"/>
      <c r="M38" s="30">
        <v>46022</v>
      </c>
      <c r="O38" s="19"/>
    </row>
    <row r="39" spans="1:15" customFormat="1" ht="15.6" x14ac:dyDescent="0.3">
      <c r="A39" s="32">
        <f t="shared" si="0"/>
        <v>28</v>
      </c>
      <c r="B39" s="25" t="s">
        <v>123</v>
      </c>
      <c r="C39" s="36" t="s">
        <v>17</v>
      </c>
      <c r="D39" s="26">
        <v>163.19999999999999</v>
      </c>
      <c r="E39" s="26">
        <v>30</v>
      </c>
      <c r="F39" s="27"/>
      <c r="G39" s="27">
        <v>14</v>
      </c>
      <c r="H39" s="49"/>
      <c r="I39" s="27"/>
      <c r="J39" s="27"/>
      <c r="K39" s="36"/>
      <c r="L39" s="37"/>
      <c r="M39" s="30">
        <v>46022</v>
      </c>
      <c r="O39" s="19"/>
    </row>
    <row r="40" spans="1:15" customFormat="1" ht="15.6" x14ac:dyDescent="0.3">
      <c r="A40" s="32">
        <f t="shared" si="0"/>
        <v>29</v>
      </c>
      <c r="B40" s="25" t="s">
        <v>123</v>
      </c>
      <c r="C40" s="36" t="s">
        <v>18</v>
      </c>
      <c r="D40" s="26"/>
      <c r="E40" s="26"/>
      <c r="F40" s="27"/>
      <c r="G40" s="27">
        <v>0</v>
      </c>
      <c r="H40" s="49"/>
      <c r="I40" s="27"/>
      <c r="J40" s="27"/>
      <c r="K40" s="36"/>
      <c r="L40" s="37"/>
      <c r="M40" s="30">
        <v>46022</v>
      </c>
      <c r="O40" s="19"/>
    </row>
    <row r="41" spans="1:15" customFormat="1" ht="15.6" x14ac:dyDescent="0.3">
      <c r="A41" s="32">
        <f t="shared" si="0"/>
        <v>30</v>
      </c>
      <c r="B41" s="25" t="s">
        <v>124</v>
      </c>
      <c r="C41" s="36" t="s">
        <v>17</v>
      </c>
      <c r="D41" s="26">
        <v>780</v>
      </c>
      <c r="E41" s="26">
        <v>8.4</v>
      </c>
      <c r="F41" s="27"/>
      <c r="G41" s="27">
        <v>6.2</v>
      </c>
      <c r="H41" s="49"/>
      <c r="I41" s="27"/>
      <c r="J41" s="27"/>
      <c r="K41" s="36"/>
      <c r="L41" s="37"/>
      <c r="M41" s="30">
        <v>46022</v>
      </c>
      <c r="O41" s="19"/>
    </row>
    <row r="42" spans="1:15" customFormat="1" ht="15.6" x14ac:dyDescent="0.3">
      <c r="A42" s="32">
        <f t="shared" si="0"/>
        <v>31</v>
      </c>
      <c r="B42" s="25" t="s">
        <v>125</v>
      </c>
      <c r="C42" s="23" t="s">
        <v>17</v>
      </c>
      <c r="D42" s="26">
        <v>253.73</v>
      </c>
      <c r="E42" s="26">
        <v>15</v>
      </c>
      <c r="F42" s="27"/>
      <c r="G42" s="27"/>
      <c r="H42" s="49"/>
      <c r="I42" s="27"/>
      <c r="J42" s="27"/>
      <c r="K42" s="36"/>
      <c r="L42" s="37"/>
      <c r="M42" s="30">
        <v>46022</v>
      </c>
      <c r="O42" s="19"/>
    </row>
    <row r="43" spans="1:15" customFormat="1" ht="15" customHeight="1" x14ac:dyDescent="0.3">
      <c r="A43" s="32">
        <f t="shared" si="0"/>
        <v>32</v>
      </c>
      <c r="B43" s="25" t="s">
        <v>126</v>
      </c>
      <c r="C43" s="23" t="s">
        <v>18</v>
      </c>
      <c r="D43" s="26">
        <v>531.84</v>
      </c>
      <c r="E43" s="26">
        <v>1</v>
      </c>
      <c r="F43" s="27"/>
      <c r="G43" s="27"/>
      <c r="H43" s="49"/>
      <c r="I43" s="27"/>
      <c r="J43" s="27"/>
      <c r="K43" s="36"/>
      <c r="L43" s="37"/>
      <c r="M43" s="30">
        <v>46022</v>
      </c>
      <c r="O43" s="19"/>
    </row>
    <row r="44" spans="1:15" customFormat="1" ht="15" customHeight="1" x14ac:dyDescent="0.3">
      <c r="A44" s="32">
        <f t="shared" si="0"/>
        <v>33</v>
      </c>
      <c r="B44" s="25" t="s">
        <v>127</v>
      </c>
      <c r="C44" s="23" t="s">
        <v>17</v>
      </c>
      <c r="D44" s="26">
        <v>243.76</v>
      </c>
      <c r="E44" s="26">
        <v>0.5</v>
      </c>
      <c r="F44" s="27"/>
      <c r="G44" s="27"/>
      <c r="H44" s="49"/>
      <c r="I44" s="27"/>
      <c r="J44" s="27"/>
      <c r="K44" s="36"/>
      <c r="L44" s="37"/>
      <c r="M44" s="30">
        <v>46022</v>
      </c>
      <c r="O44" s="19"/>
    </row>
    <row r="45" spans="1:15" customFormat="1" ht="15" customHeight="1" x14ac:dyDescent="0.3">
      <c r="A45" s="32">
        <f t="shared" si="0"/>
        <v>34</v>
      </c>
      <c r="B45" s="25" t="s">
        <v>240</v>
      </c>
      <c r="C45" s="23" t="s">
        <v>17</v>
      </c>
      <c r="D45" s="26">
        <v>19944</v>
      </c>
      <c r="E45" s="26">
        <v>0.2</v>
      </c>
      <c r="F45" s="27"/>
      <c r="G45" s="27">
        <v>0</v>
      </c>
      <c r="H45" s="49"/>
      <c r="I45" s="27"/>
      <c r="J45" s="27"/>
      <c r="K45" s="36"/>
      <c r="L45" s="37"/>
      <c r="M45" s="30">
        <v>46022</v>
      </c>
      <c r="O45" s="19"/>
    </row>
    <row r="46" spans="1:15" customFormat="1" ht="15" customHeight="1" x14ac:dyDescent="0.3">
      <c r="A46" s="32">
        <f t="shared" si="0"/>
        <v>35</v>
      </c>
      <c r="B46" s="25" t="s">
        <v>128</v>
      </c>
      <c r="C46" s="23" t="s">
        <v>17</v>
      </c>
      <c r="D46" s="26">
        <v>57.616</v>
      </c>
      <c r="E46" s="26">
        <v>20</v>
      </c>
      <c r="F46" s="27"/>
      <c r="G46" s="27">
        <v>0</v>
      </c>
      <c r="H46" s="49"/>
      <c r="I46" s="27"/>
      <c r="J46" s="27"/>
      <c r="K46" s="36"/>
      <c r="L46" s="37"/>
      <c r="M46" s="30">
        <v>46022</v>
      </c>
      <c r="O46" s="19"/>
    </row>
    <row r="47" spans="1:15" customFormat="1" ht="15" customHeight="1" x14ac:dyDescent="0.3">
      <c r="A47" s="32">
        <f t="shared" si="0"/>
        <v>36</v>
      </c>
      <c r="B47" s="25" t="s">
        <v>180</v>
      </c>
      <c r="C47" s="23" t="s">
        <v>17</v>
      </c>
      <c r="D47" s="26">
        <v>86.76</v>
      </c>
      <c r="E47" s="26">
        <v>570</v>
      </c>
      <c r="F47" s="27"/>
      <c r="G47" s="27">
        <v>0</v>
      </c>
      <c r="H47" s="49"/>
      <c r="I47" s="27"/>
      <c r="J47" s="27">
        <v>0</v>
      </c>
      <c r="K47" s="36"/>
      <c r="L47" s="37"/>
      <c r="M47" s="30">
        <v>46022</v>
      </c>
      <c r="O47" s="19"/>
    </row>
    <row r="48" spans="1:15" customFormat="1" ht="15" customHeight="1" x14ac:dyDescent="0.3">
      <c r="A48" s="32">
        <f t="shared" si="0"/>
        <v>37</v>
      </c>
      <c r="B48" s="25" t="s">
        <v>180</v>
      </c>
      <c r="C48" s="23" t="s">
        <v>18</v>
      </c>
      <c r="D48" s="26"/>
      <c r="E48" s="26"/>
      <c r="F48" s="27"/>
      <c r="G48" s="27">
        <v>430</v>
      </c>
      <c r="H48" s="49"/>
      <c r="I48" s="27"/>
      <c r="J48" s="27"/>
      <c r="K48" s="36"/>
      <c r="L48" s="37"/>
      <c r="M48" s="30">
        <v>46022</v>
      </c>
      <c r="O48" s="19"/>
    </row>
    <row r="49" spans="1:15" customFormat="1" ht="15" customHeight="1" x14ac:dyDescent="0.3">
      <c r="A49" s="32">
        <f t="shared" si="0"/>
        <v>38</v>
      </c>
      <c r="B49" s="25" t="s">
        <v>129</v>
      </c>
      <c r="C49" s="23" t="s">
        <v>17</v>
      </c>
      <c r="D49" s="26">
        <v>316.8</v>
      </c>
      <c r="E49" s="26">
        <v>4</v>
      </c>
      <c r="F49" s="27"/>
      <c r="G49" s="27"/>
      <c r="H49" s="49"/>
      <c r="I49" s="27"/>
      <c r="J49" s="27"/>
      <c r="K49" s="36"/>
      <c r="L49" s="37"/>
      <c r="M49" s="30">
        <v>46022</v>
      </c>
      <c r="O49" s="19"/>
    </row>
    <row r="50" spans="1:15" customFormat="1" ht="15" customHeight="1" x14ac:dyDescent="0.3">
      <c r="A50" s="32">
        <f t="shared" si="0"/>
        <v>39</v>
      </c>
      <c r="B50" s="25" t="s">
        <v>130</v>
      </c>
      <c r="C50" s="23" t="s">
        <v>18</v>
      </c>
      <c r="D50" s="26">
        <v>645</v>
      </c>
      <c r="E50" s="26">
        <v>10</v>
      </c>
      <c r="F50" s="27"/>
      <c r="G50" s="27">
        <v>5</v>
      </c>
      <c r="H50" s="49"/>
      <c r="I50" s="27"/>
      <c r="J50" s="27"/>
      <c r="K50" s="36"/>
      <c r="L50" s="37"/>
      <c r="M50" s="30">
        <v>46022</v>
      </c>
      <c r="O50" s="19"/>
    </row>
    <row r="51" spans="1:15" customFormat="1" ht="15" customHeight="1" x14ac:dyDescent="0.3">
      <c r="A51" s="32">
        <f t="shared" si="0"/>
        <v>40</v>
      </c>
      <c r="B51" s="25" t="s">
        <v>131</v>
      </c>
      <c r="C51" s="23" t="s">
        <v>18</v>
      </c>
      <c r="D51" s="26">
        <v>648</v>
      </c>
      <c r="E51" s="26">
        <v>15</v>
      </c>
      <c r="F51" s="27"/>
      <c r="G51" s="27"/>
      <c r="H51" s="49"/>
      <c r="I51" s="27"/>
      <c r="J51" s="27"/>
      <c r="K51" s="36"/>
      <c r="L51" s="37"/>
      <c r="M51" s="30">
        <v>46022</v>
      </c>
      <c r="O51" s="19"/>
    </row>
    <row r="52" spans="1:15" customFormat="1" ht="15" customHeight="1" x14ac:dyDescent="0.3">
      <c r="A52" s="32">
        <f t="shared" si="0"/>
        <v>41</v>
      </c>
      <c r="B52" s="25" t="s">
        <v>132</v>
      </c>
      <c r="C52" s="23" t="s">
        <v>18</v>
      </c>
      <c r="D52" s="26">
        <v>79.83</v>
      </c>
      <c r="E52" s="26">
        <v>0.5</v>
      </c>
      <c r="F52" s="27"/>
      <c r="G52" s="27"/>
      <c r="H52" s="49"/>
      <c r="I52" s="27"/>
      <c r="J52" s="27"/>
      <c r="K52" s="36"/>
      <c r="L52" s="37"/>
      <c r="M52" s="30">
        <v>46022</v>
      </c>
      <c r="O52" s="19"/>
    </row>
    <row r="53" spans="1:15" customFormat="1" ht="15" customHeight="1" x14ac:dyDescent="0.3">
      <c r="A53" s="32">
        <f t="shared" si="0"/>
        <v>42</v>
      </c>
      <c r="B53" s="25" t="s">
        <v>133</v>
      </c>
      <c r="C53" s="23" t="s">
        <v>17</v>
      </c>
      <c r="D53" s="26">
        <v>354.56</v>
      </c>
      <c r="E53" s="26">
        <v>3</v>
      </c>
      <c r="F53" s="27"/>
      <c r="G53" s="27"/>
      <c r="H53" s="49"/>
      <c r="I53" s="27"/>
      <c r="J53" s="27"/>
      <c r="K53" s="36"/>
      <c r="L53" s="37"/>
      <c r="M53" s="30">
        <v>46022</v>
      </c>
      <c r="O53" s="19"/>
    </row>
    <row r="54" spans="1:15" customFormat="1" ht="15" customHeight="1" x14ac:dyDescent="0.3">
      <c r="A54" s="32">
        <f t="shared" si="0"/>
        <v>43</v>
      </c>
      <c r="B54" s="25" t="s">
        <v>134</v>
      </c>
      <c r="C54" s="40" t="s">
        <v>17</v>
      </c>
      <c r="D54" s="26">
        <v>60496.800000000003</v>
      </c>
      <c r="E54" s="26">
        <v>0.05</v>
      </c>
      <c r="F54" s="27"/>
      <c r="G54" s="27">
        <v>0.1</v>
      </c>
      <c r="H54" s="49"/>
      <c r="I54" s="27"/>
      <c r="J54" s="27"/>
      <c r="K54" s="36"/>
      <c r="L54" s="37"/>
      <c r="M54" s="30">
        <v>46022</v>
      </c>
      <c r="O54" s="19"/>
    </row>
    <row r="55" spans="1:15" customFormat="1" ht="15" customHeight="1" x14ac:dyDescent="0.3">
      <c r="A55" s="32">
        <f t="shared" si="0"/>
        <v>44</v>
      </c>
      <c r="B55" s="25" t="s">
        <v>49</v>
      </c>
      <c r="C55" s="40" t="s">
        <v>17</v>
      </c>
      <c r="D55" s="26">
        <v>1600</v>
      </c>
      <c r="E55" s="26">
        <v>10</v>
      </c>
      <c r="F55" s="27"/>
      <c r="G55" s="27"/>
      <c r="H55" s="49"/>
      <c r="I55" s="27"/>
      <c r="J55" s="27"/>
      <c r="K55" s="36"/>
      <c r="L55" s="37"/>
      <c r="M55" s="30">
        <v>46022</v>
      </c>
      <c r="O55" s="19"/>
    </row>
    <row r="56" spans="1:15" customFormat="1" ht="15" customHeight="1" x14ac:dyDescent="0.3">
      <c r="A56" s="32">
        <f t="shared" si="0"/>
        <v>45</v>
      </c>
      <c r="B56" s="25" t="s">
        <v>135</v>
      </c>
      <c r="C56" s="40" t="s">
        <v>17</v>
      </c>
      <c r="D56" s="26">
        <v>6682</v>
      </c>
      <c r="E56" s="26">
        <v>0.5</v>
      </c>
      <c r="F56" s="27"/>
      <c r="G56" s="27"/>
      <c r="H56" s="49"/>
      <c r="I56" s="27"/>
      <c r="J56" s="27"/>
      <c r="K56" s="36"/>
      <c r="L56" s="37"/>
      <c r="M56" s="30">
        <v>46022</v>
      </c>
      <c r="O56" s="19"/>
    </row>
    <row r="57" spans="1:15" customFormat="1" ht="15" customHeight="1" x14ac:dyDescent="0.3">
      <c r="A57" s="32">
        <f t="shared" si="0"/>
        <v>46</v>
      </c>
      <c r="B57" s="25" t="s">
        <v>63</v>
      </c>
      <c r="C57" s="40" t="s">
        <v>17</v>
      </c>
      <c r="D57" s="26">
        <v>72</v>
      </c>
      <c r="E57" s="26">
        <v>4.5999999999999996</v>
      </c>
      <c r="F57" s="27"/>
      <c r="G57" s="27">
        <v>4.2</v>
      </c>
      <c r="H57" s="49"/>
      <c r="I57" s="27"/>
      <c r="J57" s="27"/>
      <c r="K57" s="36"/>
      <c r="L57" s="37"/>
      <c r="M57" s="30">
        <v>46022</v>
      </c>
      <c r="O57" s="19"/>
    </row>
    <row r="58" spans="1:15" customFormat="1" ht="15" customHeight="1" x14ac:dyDescent="0.3">
      <c r="A58" s="32">
        <f t="shared" si="0"/>
        <v>47</v>
      </c>
      <c r="B58" s="25" t="s">
        <v>245</v>
      </c>
      <c r="C58" s="40" t="s">
        <v>17</v>
      </c>
      <c r="D58" s="26">
        <v>152</v>
      </c>
      <c r="E58" s="26">
        <v>5</v>
      </c>
      <c r="F58" s="27"/>
      <c r="G58" s="27">
        <v>6</v>
      </c>
      <c r="H58" s="49"/>
      <c r="I58" s="27"/>
      <c r="J58" s="27"/>
      <c r="K58" s="36"/>
      <c r="L58" s="37"/>
      <c r="M58" s="30">
        <v>46022</v>
      </c>
      <c r="O58" s="19"/>
    </row>
    <row r="59" spans="1:15" customFormat="1" ht="15" customHeight="1" x14ac:dyDescent="0.3">
      <c r="A59" s="32">
        <f t="shared" si="0"/>
        <v>48</v>
      </c>
      <c r="B59" s="25" t="s">
        <v>245</v>
      </c>
      <c r="C59" s="40" t="s">
        <v>18</v>
      </c>
      <c r="D59" s="26">
        <v>133.76</v>
      </c>
      <c r="E59" s="26">
        <v>5</v>
      </c>
      <c r="F59" s="27"/>
      <c r="G59" s="27">
        <v>3</v>
      </c>
      <c r="H59" s="49"/>
      <c r="I59" s="27"/>
      <c r="J59" s="27"/>
      <c r="K59" s="36"/>
      <c r="L59" s="37"/>
      <c r="M59" s="30">
        <v>46022</v>
      </c>
      <c r="O59" s="19"/>
    </row>
    <row r="60" spans="1:15" customFormat="1" ht="15" customHeight="1" x14ac:dyDescent="0.3">
      <c r="A60" s="32">
        <f t="shared" si="0"/>
        <v>49</v>
      </c>
      <c r="B60" s="25" t="s">
        <v>136</v>
      </c>
      <c r="C60" s="40" t="s">
        <v>17</v>
      </c>
      <c r="D60" s="26">
        <v>260</v>
      </c>
      <c r="E60" s="26">
        <v>100</v>
      </c>
      <c r="F60" s="27"/>
      <c r="G60" s="27">
        <v>45</v>
      </c>
      <c r="H60" s="49"/>
      <c r="I60" s="27"/>
      <c r="J60" s="27">
        <v>0</v>
      </c>
      <c r="K60" s="36"/>
      <c r="L60" s="37"/>
      <c r="M60" s="30">
        <v>46022</v>
      </c>
      <c r="O60" s="19"/>
    </row>
    <row r="61" spans="1:15" customFormat="1" ht="15" customHeight="1" x14ac:dyDescent="0.3">
      <c r="A61" s="32">
        <f t="shared" si="0"/>
        <v>50</v>
      </c>
      <c r="B61" s="25" t="s">
        <v>137</v>
      </c>
      <c r="C61" s="40" t="s">
        <v>17</v>
      </c>
      <c r="D61" s="26">
        <v>200.18</v>
      </c>
      <c r="E61" s="26">
        <v>110</v>
      </c>
      <c r="F61" s="27"/>
      <c r="G61" s="27">
        <v>165</v>
      </c>
      <c r="H61" s="49"/>
      <c r="I61" s="27"/>
      <c r="J61" s="27">
        <v>0</v>
      </c>
      <c r="K61" s="36"/>
      <c r="L61" s="37"/>
      <c r="M61" s="30">
        <v>46022</v>
      </c>
      <c r="O61" s="19"/>
    </row>
    <row r="62" spans="1:15" customFormat="1" ht="15" customHeight="1" x14ac:dyDescent="0.3">
      <c r="A62" s="32">
        <f t="shared" si="0"/>
        <v>51</v>
      </c>
      <c r="B62" s="25" t="s">
        <v>138</v>
      </c>
      <c r="C62" s="40" t="s">
        <v>17</v>
      </c>
      <c r="D62" s="26">
        <v>421.05</v>
      </c>
      <c r="E62" s="26">
        <v>80</v>
      </c>
      <c r="F62" s="27"/>
      <c r="G62" s="27">
        <v>47.88</v>
      </c>
      <c r="H62" s="49"/>
      <c r="I62" s="27"/>
      <c r="J62" s="27">
        <v>11.4</v>
      </c>
      <c r="K62" s="36"/>
      <c r="L62" s="37"/>
      <c r="M62" s="30">
        <v>46022</v>
      </c>
      <c r="O62" s="19"/>
    </row>
    <row r="63" spans="1:15" customFormat="1" ht="15" customHeight="1" x14ac:dyDescent="0.3">
      <c r="A63" s="32">
        <f t="shared" si="0"/>
        <v>52</v>
      </c>
      <c r="B63" s="25" t="s">
        <v>139</v>
      </c>
      <c r="C63" s="40" t="s">
        <v>17</v>
      </c>
      <c r="D63" s="26">
        <v>336</v>
      </c>
      <c r="E63" s="26">
        <v>300</v>
      </c>
      <c r="F63" s="27"/>
      <c r="G63" s="27">
        <v>130</v>
      </c>
      <c r="H63" s="49"/>
      <c r="I63" s="27"/>
      <c r="J63" s="27">
        <v>0</v>
      </c>
      <c r="K63" s="36"/>
      <c r="L63" s="37"/>
      <c r="M63" s="30">
        <v>46022</v>
      </c>
      <c r="O63" s="19"/>
    </row>
    <row r="64" spans="1:15" customFormat="1" ht="15" customHeight="1" x14ac:dyDescent="0.3">
      <c r="A64" s="32">
        <f t="shared" si="0"/>
        <v>53</v>
      </c>
      <c r="B64" s="25" t="s">
        <v>140</v>
      </c>
      <c r="C64" s="40" t="s">
        <v>17</v>
      </c>
      <c r="D64" s="26">
        <v>153.6</v>
      </c>
      <c r="E64" s="26">
        <v>10</v>
      </c>
      <c r="F64" s="27"/>
      <c r="G64" s="27">
        <v>3.75</v>
      </c>
      <c r="H64" s="49"/>
      <c r="I64" s="27"/>
      <c r="J64" s="27"/>
      <c r="K64" s="36"/>
      <c r="L64" s="37"/>
      <c r="M64" s="30">
        <v>46022</v>
      </c>
      <c r="O64" s="19"/>
    </row>
    <row r="65" spans="1:15" customFormat="1" ht="15" customHeight="1" x14ac:dyDescent="0.3">
      <c r="A65" s="32">
        <f t="shared" si="0"/>
        <v>54</v>
      </c>
      <c r="B65" s="25" t="s">
        <v>141</v>
      </c>
      <c r="C65" s="40" t="s">
        <v>15</v>
      </c>
      <c r="D65" s="26">
        <v>0.35</v>
      </c>
      <c r="E65" s="26">
        <v>3000</v>
      </c>
      <c r="F65" s="27"/>
      <c r="G65" s="27">
        <v>1600</v>
      </c>
      <c r="H65" s="49"/>
      <c r="I65" s="27"/>
      <c r="J65" s="27"/>
      <c r="K65" s="36"/>
      <c r="L65" s="37"/>
      <c r="M65" s="30">
        <v>46022</v>
      </c>
      <c r="O65" s="19"/>
    </row>
    <row r="66" spans="1:15" customFormat="1" ht="15" customHeight="1" x14ac:dyDescent="0.3">
      <c r="A66" s="32">
        <f t="shared" si="0"/>
        <v>55</v>
      </c>
      <c r="B66" s="25" t="s">
        <v>142</v>
      </c>
      <c r="C66" s="40" t="s">
        <v>36</v>
      </c>
      <c r="D66" s="26">
        <v>300</v>
      </c>
      <c r="E66" s="26">
        <v>20</v>
      </c>
      <c r="F66" s="27"/>
      <c r="G66" s="27"/>
      <c r="H66" s="49"/>
      <c r="I66" s="27"/>
      <c r="J66" s="27"/>
      <c r="K66" s="36"/>
      <c r="L66" s="37"/>
      <c r="M66" s="30">
        <v>46022</v>
      </c>
      <c r="O66" s="19"/>
    </row>
    <row r="67" spans="1:15" customFormat="1" ht="15" customHeight="1" x14ac:dyDescent="0.3">
      <c r="A67" s="32">
        <f t="shared" si="0"/>
        <v>56</v>
      </c>
      <c r="B67" s="25" t="s">
        <v>143</v>
      </c>
      <c r="C67" s="40" t="s">
        <v>19</v>
      </c>
      <c r="D67" s="26">
        <v>16</v>
      </c>
      <c r="E67" s="26">
        <v>3000</v>
      </c>
      <c r="F67" s="27"/>
      <c r="G67" s="27">
        <v>410</v>
      </c>
      <c r="H67" s="49"/>
      <c r="I67" s="27"/>
      <c r="J67" s="27">
        <v>1440</v>
      </c>
      <c r="K67" s="36"/>
      <c r="L67" s="37"/>
      <c r="M67" s="30">
        <v>46022</v>
      </c>
      <c r="O67" s="19"/>
    </row>
    <row r="68" spans="1:15" customFormat="1" ht="15" customHeight="1" x14ac:dyDescent="0.3">
      <c r="A68" s="32">
        <f t="shared" si="0"/>
        <v>57</v>
      </c>
      <c r="B68" s="25" t="s">
        <v>144</v>
      </c>
      <c r="C68" s="40" t="s">
        <v>17</v>
      </c>
      <c r="D68" s="26">
        <v>310.3</v>
      </c>
      <c r="E68" s="26">
        <v>50</v>
      </c>
      <c r="F68" s="27"/>
      <c r="G68" s="27">
        <v>37.799999999999997</v>
      </c>
      <c r="H68" s="49"/>
      <c r="I68" s="27"/>
      <c r="J68" s="27">
        <v>10.3</v>
      </c>
      <c r="K68" s="36"/>
      <c r="L68" s="37"/>
      <c r="M68" s="30">
        <v>46022</v>
      </c>
      <c r="O68" s="19"/>
    </row>
    <row r="69" spans="1:15" customFormat="1" ht="15" customHeight="1" x14ac:dyDescent="0.3">
      <c r="A69" s="32">
        <f t="shared" si="0"/>
        <v>58</v>
      </c>
      <c r="B69" s="25" t="s">
        <v>145</v>
      </c>
      <c r="C69" s="40" t="s">
        <v>15</v>
      </c>
      <c r="D69" s="26">
        <v>420</v>
      </c>
      <c r="E69" s="26">
        <v>10</v>
      </c>
      <c r="F69" s="27"/>
      <c r="G69" s="27"/>
      <c r="H69" s="49"/>
      <c r="I69" s="27"/>
      <c r="J69" s="27"/>
      <c r="K69" s="36"/>
      <c r="L69" s="37"/>
      <c r="M69" s="30">
        <v>46022</v>
      </c>
      <c r="O69" s="19"/>
    </row>
    <row r="70" spans="1:15" customFormat="1" ht="15" customHeight="1" x14ac:dyDescent="0.3">
      <c r="A70" s="32">
        <f t="shared" si="0"/>
        <v>59</v>
      </c>
      <c r="B70" s="25" t="s">
        <v>146</v>
      </c>
      <c r="C70" s="40" t="s">
        <v>15</v>
      </c>
      <c r="D70" s="26">
        <v>1.6</v>
      </c>
      <c r="E70" s="26">
        <v>300</v>
      </c>
      <c r="F70" s="27"/>
      <c r="G70" s="27"/>
      <c r="H70" s="49"/>
      <c r="I70" s="27"/>
      <c r="J70" s="27"/>
      <c r="K70" s="36"/>
      <c r="L70" s="37"/>
      <c r="M70" s="30">
        <v>46022</v>
      </c>
      <c r="O70" s="19"/>
    </row>
    <row r="71" spans="1:15" customFormat="1" ht="15" customHeight="1" x14ac:dyDescent="0.3">
      <c r="A71" s="32">
        <f t="shared" si="0"/>
        <v>60</v>
      </c>
      <c r="B71" s="25" t="s">
        <v>147</v>
      </c>
      <c r="C71" s="40" t="s">
        <v>15</v>
      </c>
      <c r="D71" s="26">
        <v>1.8</v>
      </c>
      <c r="E71" s="26">
        <v>300</v>
      </c>
      <c r="F71" s="27"/>
      <c r="G71" s="27"/>
      <c r="H71" s="49"/>
      <c r="I71" s="27"/>
      <c r="J71" s="27"/>
      <c r="K71" s="36"/>
      <c r="L71" s="37"/>
      <c r="M71" s="30">
        <v>46022</v>
      </c>
      <c r="O71" s="19"/>
    </row>
    <row r="72" spans="1:15" customFormat="1" ht="15" customHeight="1" x14ac:dyDescent="0.3">
      <c r="A72" s="32">
        <f t="shared" si="0"/>
        <v>61</v>
      </c>
      <c r="B72" s="25" t="s">
        <v>148</v>
      </c>
      <c r="C72" s="40" t="s">
        <v>17</v>
      </c>
      <c r="D72" s="26">
        <v>483.6</v>
      </c>
      <c r="E72" s="26">
        <v>3636.08</v>
      </c>
      <c r="F72" s="27"/>
      <c r="G72" s="50">
        <v>666.75099999999998</v>
      </c>
      <c r="H72" s="49"/>
      <c r="I72" s="27"/>
      <c r="J72" s="50">
        <v>170.76300000000001</v>
      </c>
      <c r="K72" s="36"/>
      <c r="L72" s="37"/>
      <c r="M72" s="30">
        <v>46022</v>
      </c>
      <c r="O72" s="19"/>
    </row>
    <row r="73" spans="1:15" customFormat="1" ht="15" customHeight="1" x14ac:dyDescent="0.3">
      <c r="A73" s="32">
        <f t="shared" si="0"/>
        <v>62</v>
      </c>
      <c r="B73" s="25" t="s">
        <v>149</v>
      </c>
      <c r="C73" s="40" t="s">
        <v>16</v>
      </c>
      <c r="D73" s="26">
        <v>20.645</v>
      </c>
      <c r="E73" s="26">
        <v>4650</v>
      </c>
      <c r="F73" s="27"/>
      <c r="G73" s="27"/>
      <c r="H73" s="49"/>
      <c r="I73" s="27"/>
      <c r="J73" s="27"/>
      <c r="K73" s="36"/>
      <c r="L73" s="37"/>
      <c r="M73" s="30">
        <v>46022</v>
      </c>
      <c r="O73" s="19"/>
    </row>
    <row r="74" spans="1:15" customFormat="1" ht="15" customHeight="1" x14ac:dyDescent="0.3">
      <c r="A74" s="32">
        <f t="shared" si="0"/>
        <v>63</v>
      </c>
      <c r="B74" s="25" t="s">
        <v>150</v>
      </c>
      <c r="C74" s="40" t="s">
        <v>15</v>
      </c>
      <c r="D74" s="26">
        <v>1.56</v>
      </c>
      <c r="E74" s="26">
        <v>27061</v>
      </c>
      <c r="F74" s="27"/>
      <c r="G74" s="27"/>
      <c r="H74" s="49"/>
      <c r="I74" s="27">
        <v>10250</v>
      </c>
      <c r="J74" s="27">
        <v>0</v>
      </c>
      <c r="K74" s="36"/>
      <c r="L74" s="37"/>
      <c r="M74" s="30">
        <v>46022</v>
      </c>
      <c r="O74" s="19"/>
    </row>
    <row r="75" spans="1:15" customFormat="1" ht="15" customHeight="1" x14ac:dyDescent="0.3">
      <c r="A75" s="32">
        <f t="shared" si="0"/>
        <v>64</v>
      </c>
      <c r="B75" s="25" t="s">
        <v>151</v>
      </c>
      <c r="C75" s="40" t="s">
        <v>15</v>
      </c>
      <c r="D75" s="26">
        <v>1.25</v>
      </c>
      <c r="E75" s="26">
        <v>8000</v>
      </c>
      <c r="F75" s="27"/>
      <c r="G75" s="27">
        <v>8000</v>
      </c>
      <c r="H75" s="49"/>
      <c r="I75" s="27"/>
      <c r="J75" s="27">
        <v>300</v>
      </c>
      <c r="K75" s="36"/>
      <c r="L75" s="37"/>
      <c r="M75" s="30">
        <v>46022</v>
      </c>
      <c r="O75" s="19"/>
    </row>
    <row r="76" spans="1:15" customFormat="1" ht="15" customHeight="1" x14ac:dyDescent="0.3">
      <c r="A76" s="32">
        <f t="shared" si="0"/>
        <v>65</v>
      </c>
      <c r="B76" s="25" t="s">
        <v>40</v>
      </c>
      <c r="C76" s="40" t="s">
        <v>15</v>
      </c>
      <c r="D76" s="26">
        <v>1.18</v>
      </c>
      <c r="E76" s="26">
        <v>80000</v>
      </c>
      <c r="F76" s="27"/>
      <c r="G76" s="27">
        <v>7500</v>
      </c>
      <c r="H76" s="49"/>
      <c r="I76" s="27"/>
      <c r="J76" s="27">
        <v>20000</v>
      </c>
      <c r="K76" s="36"/>
      <c r="L76" s="37"/>
      <c r="M76" s="30">
        <v>46022</v>
      </c>
      <c r="O76" s="19"/>
    </row>
    <row r="77" spans="1:15" customFormat="1" ht="15" customHeight="1" x14ac:dyDescent="0.3">
      <c r="A77" s="32">
        <f t="shared" si="0"/>
        <v>66</v>
      </c>
      <c r="B77" s="25" t="s">
        <v>246</v>
      </c>
      <c r="C77" s="40" t="s">
        <v>15</v>
      </c>
      <c r="D77" s="26">
        <v>0.4</v>
      </c>
      <c r="E77" s="26">
        <v>40000</v>
      </c>
      <c r="F77" s="27"/>
      <c r="G77" s="27">
        <v>21000</v>
      </c>
      <c r="H77" s="49"/>
      <c r="I77" s="27"/>
      <c r="J77" s="27">
        <v>10000</v>
      </c>
      <c r="K77" s="36"/>
      <c r="L77" s="37"/>
      <c r="M77" s="30">
        <v>46022</v>
      </c>
      <c r="O77" s="19"/>
    </row>
    <row r="78" spans="1:15" customFormat="1" ht="15" customHeight="1" x14ac:dyDescent="0.3">
      <c r="A78" s="32">
        <f t="shared" si="0"/>
        <v>67</v>
      </c>
      <c r="B78" s="25" t="s">
        <v>157</v>
      </c>
      <c r="C78" s="40" t="s">
        <v>15</v>
      </c>
      <c r="D78" s="26">
        <v>7.55</v>
      </c>
      <c r="E78" s="26">
        <v>6500</v>
      </c>
      <c r="F78" s="27"/>
      <c r="G78" s="27"/>
      <c r="H78" s="49"/>
      <c r="I78" s="27"/>
      <c r="J78" s="27"/>
      <c r="K78" s="36"/>
      <c r="L78" s="37"/>
      <c r="M78" s="30">
        <v>46022</v>
      </c>
      <c r="O78" s="19"/>
    </row>
    <row r="79" spans="1:15" customFormat="1" ht="15" customHeight="1" x14ac:dyDescent="0.3">
      <c r="A79" s="32">
        <f t="shared" ref="A79:A142" si="1">A78+1</f>
        <v>68</v>
      </c>
      <c r="B79" s="25" t="s">
        <v>45</v>
      </c>
      <c r="C79" s="40" t="s">
        <v>15</v>
      </c>
      <c r="D79" s="26">
        <v>0.4</v>
      </c>
      <c r="E79" s="26">
        <v>50000</v>
      </c>
      <c r="F79" s="27"/>
      <c r="G79" s="27"/>
      <c r="H79" s="49"/>
      <c r="I79" s="27"/>
      <c r="J79" s="27"/>
      <c r="K79" s="36"/>
      <c r="L79" s="37"/>
      <c r="M79" s="30">
        <v>46022</v>
      </c>
      <c r="O79" s="19"/>
    </row>
    <row r="80" spans="1:15" customFormat="1" ht="15" customHeight="1" x14ac:dyDescent="0.3">
      <c r="A80" s="32">
        <f t="shared" si="1"/>
        <v>69</v>
      </c>
      <c r="B80" s="25" t="s">
        <v>46</v>
      </c>
      <c r="C80" s="40" t="s">
        <v>15</v>
      </c>
      <c r="D80" s="26">
        <v>0.63</v>
      </c>
      <c r="E80" s="26">
        <v>50000</v>
      </c>
      <c r="F80" s="27"/>
      <c r="G80" s="27"/>
      <c r="H80" s="49"/>
      <c r="I80" s="27"/>
      <c r="J80" s="27"/>
      <c r="K80" s="36"/>
      <c r="L80" s="37"/>
      <c r="M80" s="30">
        <v>46022</v>
      </c>
      <c r="O80" s="19"/>
    </row>
    <row r="81" spans="1:15" customFormat="1" ht="15" customHeight="1" x14ac:dyDescent="0.3">
      <c r="A81" s="32">
        <f t="shared" si="1"/>
        <v>70</v>
      </c>
      <c r="B81" s="25" t="s">
        <v>152</v>
      </c>
      <c r="C81" s="40" t="s">
        <v>16</v>
      </c>
      <c r="D81" s="26">
        <v>650</v>
      </c>
      <c r="E81" s="26">
        <v>25</v>
      </c>
      <c r="F81" s="27"/>
      <c r="G81" s="27"/>
      <c r="H81" s="49"/>
      <c r="I81" s="27"/>
      <c r="J81" s="27"/>
      <c r="K81" s="36"/>
      <c r="L81" s="37"/>
      <c r="M81" s="30">
        <v>46022</v>
      </c>
      <c r="O81" s="19"/>
    </row>
    <row r="82" spans="1:15" customFormat="1" ht="15" customHeight="1" x14ac:dyDescent="0.3">
      <c r="A82" s="32">
        <f t="shared" si="1"/>
        <v>71</v>
      </c>
      <c r="B82" s="25" t="s">
        <v>153</v>
      </c>
      <c r="C82" s="40" t="s">
        <v>16</v>
      </c>
      <c r="D82" s="26">
        <v>13.635999999999999</v>
      </c>
      <c r="E82" s="26">
        <v>1100</v>
      </c>
      <c r="F82" s="27"/>
      <c r="G82" s="27"/>
      <c r="H82" s="49"/>
      <c r="I82" s="27"/>
      <c r="J82" s="27"/>
      <c r="K82" s="36"/>
      <c r="L82" s="37"/>
      <c r="M82" s="30">
        <v>46022</v>
      </c>
      <c r="O82" s="19"/>
    </row>
    <row r="83" spans="1:15" customFormat="1" ht="15" customHeight="1" x14ac:dyDescent="0.3">
      <c r="A83" s="32">
        <f t="shared" si="1"/>
        <v>72</v>
      </c>
      <c r="B83" s="25" t="s">
        <v>154</v>
      </c>
      <c r="C83" s="40" t="s">
        <v>15</v>
      </c>
      <c r="D83" s="26">
        <v>249.60000000000002</v>
      </c>
      <c r="E83" s="26">
        <v>400</v>
      </c>
      <c r="F83" s="27"/>
      <c r="G83" s="27"/>
      <c r="H83" s="49"/>
      <c r="I83" s="27"/>
      <c r="J83" s="27"/>
      <c r="K83" s="36"/>
      <c r="L83" s="37"/>
      <c r="M83" s="30">
        <v>46022</v>
      </c>
      <c r="O83" s="19"/>
    </row>
    <row r="84" spans="1:15" customFormat="1" ht="15" customHeight="1" x14ac:dyDescent="0.3">
      <c r="A84" s="32">
        <f t="shared" si="1"/>
        <v>73</v>
      </c>
      <c r="B84" s="25" t="s">
        <v>24</v>
      </c>
      <c r="C84" s="40" t="s">
        <v>17</v>
      </c>
      <c r="D84" s="26">
        <v>560.86</v>
      </c>
      <c r="E84" s="26">
        <v>36</v>
      </c>
      <c r="F84" s="27"/>
      <c r="G84" s="27"/>
      <c r="H84" s="49"/>
      <c r="I84" s="27"/>
      <c r="J84" s="27"/>
      <c r="K84" s="36"/>
      <c r="L84" s="37"/>
      <c r="M84" s="30">
        <v>46022</v>
      </c>
      <c r="O84" s="19"/>
    </row>
    <row r="85" spans="1:15" customFormat="1" ht="15" customHeight="1" x14ac:dyDescent="0.3">
      <c r="A85" s="32">
        <f t="shared" si="1"/>
        <v>74</v>
      </c>
      <c r="B85" s="25" t="s">
        <v>41</v>
      </c>
      <c r="C85" s="40" t="s">
        <v>18</v>
      </c>
      <c r="D85" s="26">
        <v>2741.41</v>
      </c>
      <c r="E85" s="26">
        <v>8</v>
      </c>
      <c r="F85" s="27"/>
      <c r="G85" s="27"/>
      <c r="H85" s="49"/>
      <c r="I85" s="27"/>
      <c r="J85" s="27"/>
      <c r="K85" s="36"/>
      <c r="L85" s="37"/>
      <c r="M85" s="30">
        <v>46022</v>
      </c>
      <c r="O85" s="19"/>
    </row>
    <row r="86" spans="1:15" customFormat="1" ht="15" customHeight="1" x14ac:dyDescent="0.3">
      <c r="A86" s="32">
        <f t="shared" si="1"/>
        <v>75</v>
      </c>
      <c r="B86" s="41" t="s">
        <v>42</v>
      </c>
      <c r="C86" s="40" t="s">
        <v>17</v>
      </c>
      <c r="D86" s="26">
        <v>139.97999999999999</v>
      </c>
      <c r="E86" s="26">
        <v>500</v>
      </c>
      <c r="F86" s="27"/>
      <c r="G86" s="27">
        <v>256</v>
      </c>
      <c r="H86" s="49"/>
      <c r="I86" s="27"/>
      <c r="J86" s="27"/>
      <c r="K86" s="36"/>
      <c r="L86" s="37"/>
      <c r="M86" s="30">
        <v>46022</v>
      </c>
      <c r="O86" s="19"/>
    </row>
    <row r="87" spans="1:15" customFormat="1" ht="15" customHeight="1" x14ac:dyDescent="0.3">
      <c r="A87" s="32">
        <f t="shared" si="1"/>
        <v>76</v>
      </c>
      <c r="B87" s="41" t="s">
        <v>42</v>
      </c>
      <c r="C87" s="40" t="s">
        <v>18</v>
      </c>
      <c r="D87" s="26"/>
      <c r="E87" s="26"/>
      <c r="F87" s="27"/>
      <c r="G87" s="27">
        <v>20</v>
      </c>
      <c r="H87" s="49"/>
      <c r="I87" s="27"/>
      <c r="J87" s="27"/>
      <c r="K87" s="36"/>
      <c r="L87" s="37"/>
      <c r="M87" s="30">
        <v>46022</v>
      </c>
      <c r="O87" s="19"/>
    </row>
    <row r="88" spans="1:15" customFormat="1" ht="15" customHeight="1" x14ac:dyDescent="0.3">
      <c r="A88" s="32">
        <f t="shared" si="1"/>
        <v>77</v>
      </c>
      <c r="B88" s="25" t="s">
        <v>43</v>
      </c>
      <c r="C88" s="40" t="s">
        <v>17</v>
      </c>
      <c r="D88" s="26">
        <v>372</v>
      </c>
      <c r="E88" s="26">
        <v>5</v>
      </c>
      <c r="F88" s="27"/>
      <c r="G88" s="27"/>
      <c r="H88" s="49"/>
      <c r="I88" s="27"/>
      <c r="J88" s="27"/>
      <c r="K88" s="36"/>
      <c r="L88" s="37"/>
      <c r="M88" s="30">
        <v>46022</v>
      </c>
      <c r="O88" s="19"/>
    </row>
    <row r="89" spans="1:15" customFormat="1" ht="15" customHeight="1" x14ac:dyDescent="0.3">
      <c r="A89" s="32">
        <f t="shared" si="1"/>
        <v>78</v>
      </c>
      <c r="B89" s="25" t="s">
        <v>44</v>
      </c>
      <c r="C89" s="40" t="s">
        <v>17</v>
      </c>
      <c r="D89" s="26">
        <v>150</v>
      </c>
      <c r="E89" s="26">
        <v>10</v>
      </c>
      <c r="F89" s="27"/>
      <c r="G89" s="27"/>
      <c r="H89" s="49"/>
      <c r="I89" s="27"/>
      <c r="J89" s="27"/>
      <c r="K89" s="36"/>
      <c r="L89" s="37"/>
      <c r="M89" s="30">
        <v>46022</v>
      </c>
      <c r="O89" s="19"/>
    </row>
    <row r="90" spans="1:15" customFormat="1" ht="15" customHeight="1" x14ac:dyDescent="0.3">
      <c r="A90" s="32">
        <f t="shared" si="1"/>
        <v>79</v>
      </c>
      <c r="B90" s="25" t="s">
        <v>47</v>
      </c>
      <c r="C90" s="40" t="s">
        <v>15</v>
      </c>
      <c r="D90" s="26">
        <v>86.18</v>
      </c>
      <c r="E90" s="26">
        <v>1300</v>
      </c>
      <c r="F90" s="27"/>
      <c r="G90" s="27"/>
      <c r="H90" s="49"/>
      <c r="I90" s="27"/>
      <c r="J90" s="27"/>
      <c r="K90" s="36"/>
      <c r="L90" s="37"/>
      <c r="M90" s="30">
        <v>46022</v>
      </c>
      <c r="O90" s="19"/>
    </row>
    <row r="91" spans="1:15" customFormat="1" ht="15" customHeight="1" x14ac:dyDescent="0.3">
      <c r="A91" s="32">
        <f t="shared" si="1"/>
        <v>80</v>
      </c>
      <c r="B91" s="41" t="s">
        <v>155</v>
      </c>
      <c r="C91" s="40" t="s">
        <v>15</v>
      </c>
      <c r="D91" s="26">
        <v>111.8</v>
      </c>
      <c r="E91" s="26">
        <v>15</v>
      </c>
      <c r="F91" s="27"/>
      <c r="G91" s="27"/>
      <c r="H91" s="49"/>
      <c r="I91" s="27"/>
      <c r="J91" s="27">
        <v>2</v>
      </c>
      <c r="K91" s="36"/>
      <c r="L91" s="37"/>
      <c r="M91" s="30">
        <v>46022</v>
      </c>
      <c r="O91" s="19"/>
    </row>
    <row r="92" spans="1:15" customFormat="1" ht="15" customHeight="1" x14ac:dyDescent="0.3">
      <c r="A92" s="32">
        <f t="shared" si="1"/>
        <v>81</v>
      </c>
      <c r="B92" s="25" t="s">
        <v>261</v>
      </c>
      <c r="C92" s="40" t="s">
        <v>15</v>
      </c>
      <c r="D92" s="26">
        <v>283.40000000000003</v>
      </c>
      <c r="E92" s="26">
        <v>7</v>
      </c>
      <c r="F92" s="27"/>
      <c r="G92" s="27"/>
      <c r="H92" s="49"/>
      <c r="I92" s="27"/>
      <c r="J92" s="27">
        <v>3</v>
      </c>
      <c r="K92" s="36"/>
      <c r="L92" s="37"/>
      <c r="M92" s="30">
        <v>46022</v>
      </c>
      <c r="O92" s="19"/>
    </row>
    <row r="93" spans="1:15" customFormat="1" ht="15" customHeight="1" x14ac:dyDescent="0.3">
      <c r="A93" s="32">
        <f t="shared" si="1"/>
        <v>82</v>
      </c>
      <c r="B93" s="25" t="s">
        <v>156</v>
      </c>
      <c r="C93" s="40" t="s">
        <v>15</v>
      </c>
      <c r="D93" s="26">
        <v>575.9</v>
      </c>
      <c r="E93" s="26">
        <v>3</v>
      </c>
      <c r="F93" s="27"/>
      <c r="G93" s="27"/>
      <c r="H93" s="49"/>
      <c r="I93" s="27"/>
      <c r="J93" s="27">
        <v>1</v>
      </c>
      <c r="K93" s="36"/>
      <c r="L93" s="37"/>
      <c r="M93" s="30">
        <v>46022</v>
      </c>
      <c r="O93" s="19"/>
    </row>
    <row r="94" spans="1:15" customFormat="1" ht="15" customHeight="1" x14ac:dyDescent="0.3">
      <c r="A94" s="32">
        <f t="shared" si="1"/>
        <v>83</v>
      </c>
      <c r="B94" s="39" t="s">
        <v>48</v>
      </c>
      <c r="C94" s="40" t="s">
        <v>14</v>
      </c>
      <c r="D94" s="27">
        <v>0.56999999999999995</v>
      </c>
      <c r="E94" s="27">
        <v>1200</v>
      </c>
      <c r="F94" s="27"/>
      <c r="G94" s="27">
        <v>600</v>
      </c>
      <c r="H94" s="49"/>
      <c r="I94" s="27"/>
      <c r="J94" s="27"/>
      <c r="K94" s="36"/>
      <c r="L94" s="37"/>
      <c r="M94" s="30">
        <v>46022</v>
      </c>
      <c r="O94" s="19"/>
    </row>
    <row r="95" spans="1:15" customFormat="1" ht="15" customHeight="1" x14ac:dyDescent="0.3">
      <c r="A95" s="32">
        <f t="shared" si="1"/>
        <v>84</v>
      </c>
      <c r="B95" s="39" t="s">
        <v>50</v>
      </c>
      <c r="C95" s="40" t="s">
        <v>15</v>
      </c>
      <c r="D95" s="27">
        <v>130</v>
      </c>
      <c r="E95" s="27">
        <v>3</v>
      </c>
      <c r="F95" s="27"/>
      <c r="G95" s="27"/>
      <c r="H95" s="49"/>
      <c r="I95" s="27"/>
      <c r="J95" s="27"/>
      <c r="K95" s="36"/>
      <c r="L95" s="37"/>
      <c r="M95" s="30">
        <v>46022</v>
      </c>
      <c r="O95" s="19"/>
    </row>
    <row r="96" spans="1:15" customFormat="1" ht="15" customHeight="1" x14ac:dyDescent="0.3">
      <c r="A96" s="32">
        <f t="shared" si="1"/>
        <v>85</v>
      </c>
      <c r="B96" s="39" t="s">
        <v>51</v>
      </c>
      <c r="C96" s="40" t="s">
        <v>18</v>
      </c>
      <c r="D96" s="27">
        <v>240</v>
      </c>
      <c r="E96" s="27">
        <v>50</v>
      </c>
      <c r="F96" s="27"/>
      <c r="G96" s="27">
        <v>85</v>
      </c>
      <c r="H96" s="49"/>
      <c r="I96" s="27"/>
      <c r="J96" s="27"/>
      <c r="K96" s="36"/>
      <c r="L96" s="37"/>
      <c r="M96" s="30">
        <v>46022</v>
      </c>
      <c r="O96" s="19"/>
    </row>
    <row r="97" spans="1:15" customFormat="1" ht="15" customHeight="1" x14ac:dyDescent="0.3">
      <c r="A97" s="32">
        <f t="shared" si="1"/>
        <v>86</v>
      </c>
      <c r="B97" s="39" t="s">
        <v>52</v>
      </c>
      <c r="C97" s="40" t="s">
        <v>17</v>
      </c>
      <c r="D97" s="27">
        <v>210</v>
      </c>
      <c r="E97" s="27">
        <v>5</v>
      </c>
      <c r="F97" s="27"/>
      <c r="G97" s="27">
        <v>4</v>
      </c>
      <c r="H97" s="49"/>
      <c r="I97" s="27"/>
      <c r="J97" s="27"/>
      <c r="K97" s="36"/>
      <c r="L97" s="37"/>
      <c r="M97" s="30">
        <v>46022</v>
      </c>
      <c r="O97" s="19"/>
    </row>
    <row r="98" spans="1:15" customFormat="1" ht="15" customHeight="1" x14ac:dyDescent="0.3">
      <c r="A98" s="32">
        <f t="shared" si="1"/>
        <v>87</v>
      </c>
      <c r="B98" s="39" t="s">
        <v>53</v>
      </c>
      <c r="C98" s="40" t="s">
        <v>15</v>
      </c>
      <c r="D98" s="27">
        <v>140</v>
      </c>
      <c r="E98" s="27">
        <v>60</v>
      </c>
      <c r="F98" s="27"/>
      <c r="G98" s="27"/>
      <c r="H98" s="49"/>
      <c r="I98" s="27">
        <v>7</v>
      </c>
      <c r="J98" s="27"/>
      <c r="K98" s="36"/>
      <c r="L98" s="37"/>
      <c r="M98" s="30">
        <v>46022</v>
      </c>
      <c r="O98" s="19"/>
    </row>
    <row r="99" spans="1:15" customFormat="1" ht="15" customHeight="1" x14ac:dyDescent="0.3">
      <c r="A99" s="32">
        <f t="shared" si="1"/>
        <v>88</v>
      </c>
      <c r="B99" s="39" t="s">
        <v>28</v>
      </c>
      <c r="C99" s="40" t="s">
        <v>17</v>
      </c>
      <c r="D99" s="27">
        <v>380.92</v>
      </c>
      <c r="E99" s="27">
        <v>264</v>
      </c>
      <c r="F99" s="27"/>
      <c r="G99" s="27">
        <v>152</v>
      </c>
      <c r="H99" s="49"/>
      <c r="I99" s="27"/>
      <c r="J99" s="27">
        <v>12</v>
      </c>
      <c r="K99" s="36"/>
      <c r="L99" s="37"/>
      <c r="M99" s="30">
        <v>46022</v>
      </c>
      <c r="O99" s="19"/>
    </row>
    <row r="100" spans="1:15" customFormat="1" ht="15" customHeight="1" x14ac:dyDescent="0.3">
      <c r="A100" s="32">
        <f t="shared" si="1"/>
        <v>89</v>
      </c>
      <c r="B100" s="39" t="s">
        <v>26</v>
      </c>
      <c r="C100" s="40" t="s">
        <v>17</v>
      </c>
      <c r="D100" s="27">
        <v>16.668500000000002</v>
      </c>
      <c r="E100" s="27">
        <v>23.8</v>
      </c>
      <c r="F100" s="27"/>
      <c r="G100" s="27"/>
      <c r="H100" s="49"/>
      <c r="I100" s="27"/>
      <c r="J100" s="27"/>
      <c r="K100" s="36"/>
      <c r="L100" s="37"/>
      <c r="M100" s="30">
        <v>46022</v>
      </c>
      <c r="O100" s="19"/>
    </row>
    <row r="101" spans="1:15" customFormat="1" ht="30" customHeight="1" x14ac:dyDescent="0.3">
      <c r="A101" s="32">
        <f t="shared" si="1"/>
        <v>90</v>
      </c>
      <c r="B101" s="39" t="s">
        <v>260</v>
      </c>
      <c r="C101" s="40" t="s">
        <v>14</v>
      </c>
      <c r="D101" s="27">
        <v>8.7750000000000004</v>
      </c>
      <c r="E101" s="27">
        <v>5725</v>
      </c>
      <c r="F101" s="27"/>
      <c r="G101" s="27">
        <v>11000</v>
      </c>
      <c r="H101" s="49"/>
      <c r="I101" s="27"/>
      <c r="J101" s="27"/>
      <c r="K101" s="36"/>
      <c r="L101" s="37"/>
      <c r="M101" s="30">
        <v>46022</v>
      </c>
      <c r="O101" s="19"/>
    </row>
    <row r="102" spans="1:15" customFormat="1" ht="30" customHeight="1" x14ac:dyDescent="0.3">
      <c r="A102" s="32">
        <f t="shared" si="1"/>
        <v>91</v>
      </c>
      <c r="B102" s="39" t="s">
        <v>262</v>
      </c>
      <c r="C102" s="40" t="s">
        <v>14</v>
      </c>
      <c r="D102" s="27"/>
      <c r="E102" s="27"/>
      <c r="F102" s="27"/>
      <c r="G102" s="27">
        <v>55000</v>
      </c>
      <c r="H102" s="49"/>
      <c r="I102" s="27"/>
      <c r="J102" s="27"/>
      <c r="K102" s="36"/>
      <c r="L102" s="37"/>
      <c r="M102" s="30">
        <v>46022</v>
      </c>
      <c r="O102" s="19"/>
    </row>
    <row r="103" spans="1:15" customFormat="1" ht="15" customHeight="1" x14ac:dyDescent="0.3">
      <c r="A103" s="32">
        <f t="shared" si="1"/>
        <v>92</v>
      </c>
      <c r="B103" s="39" t="s">
        <v>54</v>
      </c>
      <c r="C103" s="40" t="s">
        <v>15</v>
      </c>
      <c r="D103" s="27">
        <v>100</v>
      </c>
      <c r="E103" s="27">
        <v>20</v>
      </c>
      <c r="F103" s="27"/>
      <c r="G103" s="27"/>
      <c r="H103" s="49"/>
      <c r="I103" s="27"/>
      <c r="J103" s="27"/>
      <c r="K103" s="36"/>
      <c r="L103" s="37"/>
      <c r="M103" s="30">
        <v>46022</v>
      </c>
      <c r="O103" s="19"/>
    </row>
    <row r="104" spans="1:15" customFormat="1" ht="29.25" customHeight="1" x14ac:dyDescent="0.3">
      <c r="A104" s="32">
        <f t="shared" si="1"/>
        <v>93</v>
      </c>
      <c r="B104" s="39" t="s">
        <v>55</v>
      </c>
      <c r="C104" s="40" t="s">
        <v>15</v>
      </c>
      <c r="D104" s="27">
        <v>28.89</v>
      </c>
      <c r="E104" s="27">
        <v>15</v>
      </c>
      <c r="F104" s="27"/>
      <c r="G104" s="27"/>
      <c r="H104" s="49"/>
      <c r="I104" s="27"/>
      <c r="J104" s="27"/>
      <c r="K104" s="36"/>
      <c r="L104" s="37"/>
      <c r="M104" s="30">
        <v>46022</v>
      </c>
      <c r="O104" s="19"/>
    </row>
    <row r="105" spans="1:15" customFormat="1" ht="15" customHeight="1" x14ac:dyDescent="0.3">
      <c r="A105" s="32">
        <f t="shared" si="1"/>
        <v>94</v>
      </c>
      <c r="B105" s="39" t="s">
        <v>56</v>
      </c>
      <c r="C105" s="40" t="s">
        <v>15</v>
      </c>
      <c r="D105" s="27">
        <v>33.17</v>
      </c>
      <c r="E105" s="27">
        <v>15</v>
      </c>
      <c r="F105" s="27"/>
      <c r="G105" s="27"/>
      <c r="H105" s="49"/>
      <c r="I105" s="27"/>
      <c r="J105" s="27"/>
      <c r="K105" s="36"/>
      <c r="L105" s="37"/>
      <c r="M105" s="30">
        <v>46022</v>
      </c>
      <c r="O105" s="19"/>
    </row>
    <row r="106" spans="1:15" customFormat="1" ht="16.5" customHeight="1" x14ac:dyDescent="0.3">
      <c r="A106" s="32">
        <f t="shared" si="1"/>
        <v>95</v>
      </c>
      <c r="B106" s="39" t="s">
        <v>57</v>
      </c>
      <c r="C106" s="40" t="s">
        <v>15</v>
      </c>
      <c r="D106" s="27">
        <v>26.75</v>
      </c>
      <c r="E106" s="27">
        <v>5</v>
      </c>
      <c r="F106" s="27"/>
      <c r="G106" s="27"/>
      <c r="H106" s="49"/>
      <c r="I106" s="27"/>
      <c r="J106" s="27"/>
      <c r="K106" s="36"/>
      <c r="L106" s="37"/>
      <c r="M106" s="30">
        <v>46022</v>
      </c>
      <c r="O106" s="19"/>
    </row>
    <row r="107" spans="1:15" customFormat="1" ht="15" customHeight="1" x14ac:dyDescent="0.3">
      <c r="A107" s="32">
        <f t="shared" si="1"/>
        <v>96</v>
      </c>
      <c r="B107" s="39" t="s">
        <v>35</v>
      </c>
      <c r="C107" s="40" t="s">
        <v>15</v>
      </c>
      <c r="D107" s="27">
        <v>90</v>
      </c>
      <c r="E107" s="27">
        <v>20</v>
      </c>
      <c r="F107" s="27"/>
      <c r="G107" s="27">
        <v>18</v>
      </c>
      <c r="H107" s="49"/>
      <c r="I107" s="27"/>
      <c r="J107" s="27"/>
      <c r="K107" s="36"/>
      <c r="L107" s="37"/>
      <c r="M107" s="30">
        <v>46022</v>
      </c>
      <c r="O107" s="19"/>
    </row>
    <row r="108" spans="1:15" customFormat="1" ht="15" customHeight="1" x14ac:dyDescent="0.3">
      <c r="A108" s="32">
        <f t="shared" si="1"/>
        <v>97</v>
      </c>
      <c r="B108" s="39" t="s">
        <v>58</v>
      </c>
      <c r="C108" s="40" t="s">
        <v>15</v>
      </c>
      <c r="D108" s="27">
        <v>299.98</v>
      </c>
      <c r="E108" s="27">
        <v>80</v>
      </c>
      <c r="F108" s="27"/>
      <c r="G108" s="27">
        <v>0</v>
      </c>
      <c r="H108" s="49"/>
      <c r="I108" s="27"/>
      <c r="J108" s="27">
        <v>25</v>
      </c>
      <c r="K108" s="36"/>
      <c r="L108" s="37"/>
      <c r="M108" s="30">
        <v>46022</v>
      </c>
      <c r="O108" s="19"/>
    </row>
    <row r="109" spans="1:15" customFormat="1" ht="15" customHeight="1" x14ac:dyDescent="0.3">
      <c r="A109" s="32">
        <f t="shared" si="1"/>
        <v>98</v>
      </c>
      <c r="B109" s="39" t="s">
        <v>34</v>
      </c>
      <c r="C109" s="40" t="s">
        <v>17</v>
      </c>
      <c r="D109" s="27">
        <v>370</v>
      </c>
      <c r="E109" s="27">
        <v>139</v>
      </c>
      <c r="F109" s="27"/>
      <c r="G109" s="27">
        <v>71</v>
      </c>
      <c r="H109" s="49"/>
      <c r="I109" s="27"/>
      <c r="J109" s="27"/>
      <c r="K109" s="36"/>
      <c r="L109" s="37"/>
      <c r="M109" s="30">
        <v>46022</v>
      </c>
      <c r="O109" s="19"/>
    </row>
    <row r="110" spans="1:15" customFormat="1" ht="15" customHeight="1" x14ac:dyDescent="0.3">
      <c r="A110" s="32">
        <f t="shared" si="1"/>
        <v>99</v>
      </c>
      <c r="B110" s="39" t="s">
        <v>59</v>
      </c>
      <c r="C110" s="40" t="s">
        <v>18</v>
      </c>
      <c r="D110" s="27">
        <v>453.9</v>
      </c>
      <c r="E110" s="27">
        <v>1</v>
      </c>
      <c r="F110" s="27"/>
      <c r="G110" s="27">
        <v>0</v>
      </c>
      <c r="H110" s="49"/>
      <c r="I110" s="27"/>
      <c r="J110" s="27"/>
      <c r="K110" s="36"/>
      <c r="L110" s="37"/>
      <c r="M110" s="30">
        <v>46022</v>
      </c>
      <c r="O110" s="19"/>
    </row>
    <row r="111" spans="1:15" customFormat="1" ht="15" customHeight="1" x14ac:dyDescent="0.3">
      <c r="A111" s="32">
        <f t="shared" si="1"/>
        <v>100</v>
      </c>
      <c r="B111" s="39" t="s">
        <v>29</v>
      </c>
      <c r="C111" s="40" t="s">
        <v>17</v>
      </c>
      <c r="D111" s="27">
        <v>420</v>
      </c>
      <c r="E111" s="27">
        <v>4</v>
      </c>
      <c r="F111" s="27"/>
      <c r="G111" s="27">
        <v>2</v>
      </c>
      <c r="H111" s="49"/>
      <c r="I111" s="27"/>
      <c r="J111" s="27"/>
      <c r="K111" s="36"/>
      <c r="L111" s="37"/>
      <c r="M111" s="30">
        <v>46022</v>
      </c>
      <c r="O111" s="19"/>
    </row>
    <row r="112" spans="1:15" customFormat="1" ht="15" customHeight="1" x14ac:dyDescent="0.3">
      <c r="A112" s="32">
        <f t="shared" si="1"/>
        <v>101</v>
      </c>
      <c r="B112" s="39" t="s">
        <v>39</v>
      </c>
      <c r="C112" s="40" t="s">
        <v>37</v>
      </c>
      <c r="D112" s="27">
        <v>0.7</v>
      </c>
      <c r="E112" s="27">
        <v>2000</v>
      </c>
      <c r="F112" s="27"/>
      <c r="G112" s="27">
        <v>10</v>
      </c>
      <c r="H112" s="49"/>
      <c r="I112" s="27"/>
      <c r="J112" s="27"/>
      <c r="K112" s="36"/>
      <c r="L112" s="37"/>
      <c r="M112" s="30">
        <v>46022</v>
      </c>
      <c r="O112" s="19"/>
    </row>
    <row r="113" spans="1:15" customFormat="1" ht="15" customHeight="1" x14ac:dyDescent="0.3">
      <c r="A113" s="32">
        <f t="shared" si="1"/>
        <v>102</v>
      </c>
      <c r="B113" s="39" t="s">
        <v>31</v>
      </c>
      <c r="C113" s="40" t="s">
        <v>17</v>
      </c>
      <c r="D113" s="27">
        <v>72</v>
      </c>
      <c r="E113" s="27">
        <v>226</v>
      </c>
      <c r="F113" s="27"/>
      <c r="G113" s="27">
        <v>107.25</v>
      </c>
      <c r="H113" s="49"/>
      <c r="I113" s="27"/>
      <c r="J113" s="27"/>
      <c r="K113" s="36"/>
      <c r="L113" s="37"/>
      <c r="M113" s="30">
        <v>46022</v>
      </c>
      <c r="O113" s="19"/>
    </row>
    <row r="114" spans="1:15" customFormat="1" ht="31.5" customHeight="1" x14ac:dyDescent="0.3">
      <c r="A114" s="32">
        <f t="shared" si="1"/>
        <v>103</v>
      </c>
      <c r="B114" s="39" t="s">
        <v>60</v>
      </c>
      <c r="C114" s="40" t="s">
        <v>15</v>
      </c>
      <c r="D114" s="27">
        <v>372</v>
      </c>
      <c r="E114" s="27">
        <v>200</v>
      </c>
      <c r="F114" s="27"/>
      <c r="G114" s="27"/>
      <c r="H114" s="49"/>
      <c r="I114" s="27"/>
      <c r="J114" s="27"/>
      <c r="K114" s="36"/>
      <c r="L114" s="37"/>
      <c r="M114" s="30">
        <v>46022</v>
      </c>
      <c r="O114" s="19"/>
    </row>
    <row r="115" spans="1:15" customFormat="1" ht="15" customHeight="1" x14ac:dyDescent="0.3">
      <c r="A115" s="32">
        <f t="shared" si="1"/>
        <v>104</v>
      </c>
      <c r="B115" s="39" t="s">
        <v>248</v>
      </c>
      <c r="C115" s="40" t="s">
        <v>15</v>
      </c>
      <c r="D115" s="27">
        <v>387.43</v>
      </c>
      <c r="E115" s="27">
        <v>350</v>
      </c>
      <c r="F115" s="27"/>
      <c r="G115" s="27">
        <v>125</v>
      </c>
      <c r="H115" s="49"/>
      <c r="I115" s="27"/>
      <c r="J115" s="27"/>
      <c r="K115" s="36"/>
      <c r="L115" s="37"/>
      <c r="M115" s="30">
        <v>46022</v>
      </c>
      <c r="O115" s="19"/>
    </row>
    <row r="116" spans="1:15" customFormat="1" ht="15" customHeight="1" x14ac:dyDescent="0.3">
      <c r="A116" s="32">
        <f t="shared" si="1"/>
        <v>105</v>
      </c>
      <c r="B116" s="39" t="s">
        <v>30</v>
      </c>
      <c r="C116" s="40" t="s">
        <v>15</v>
      </c>
      <c r="D116" s="27">
        <v>0.59919999999999995</v>
      </c>
      <c r="E116" s="27">
        <v>39000</v>
      </c>
      <c r="F116" s="27"/>
      <c r="G116" s="27"/>
      <c r="H116" s="49"/>
      <c r="I116" s="27"/>
      <c r="J116" s="27"/>
      <c r="K116" s="36"/>
      <c r="L116" s="37"/>
      <c r="M116" s="30">
        <v>46022</v>
      </c>
      <c r="O116" s="19"/>
    </row>
    <row r="117" spans="1:15" customFormat="1" ht="18.75" customHeight="1" x14ac:dyDescent="0.3">
      <c r="A117" s="32">
        <f t="shared" si="1"/>
        <v>106</v>
      </c>
      <c r="B117" s="39" t="s">
        <v>61</v>
      </c>
      <c r="C117" s="40" t="s">
        <v>18</v>
      </c>
      <c r="D117" s="27">
        <v>2500</v>
      </c>
      <c r="E117" s="27">
        <v>12</v>
      </c>
      <c r="F117" s="27"/>
      <c r="G117" s="27"/>
      <c r="H117" s="49"/>
      <c r="I117" s="27"/>
      <c r="J117" s="27"/>
      <c r="K117" s="36"/>
      <c r="L117" s="37"/>
      <c r="M117" s="30">
        <v>46022</v>
      </c>
      <c r="O117" s="19"/>
    </row>
    <row r="118" spans="1:15" customFormat="1" ht="15" customHeight="1" x14ac:dyDescent="0.3">
      <c r="A118" s="32">
        <f t="shared" si="1"/>
        <v>107</v>
      </c>
      <c r="B118" s="39" t="s">
        <v>32</v>
      </c>
      <c r="C118" s="40" t="s">
        <v>15</v>
      </c>
      <c r="D118" s="27">
        <v>13</v>
      </c>
      <c r="E118" s="27">
        <v>1500</v>
      </c>
      <c r="F118" s="27"/>
      <c r="G118" s="27"/>
      <c r="H118" s="49"/>
      <c r="I118" s="27"/>
      <c r="J118" s="27"/>
      <c r="K118" s="36"/>
      <c r="L118" s="37"/>
      <c r="M118" s="30">
        <v>46022</v>
      </c>
      <c r="O118" s="19"/>
    </row>
    <row r="119" spans="1:15" customFormat="1" ht="15" customHeight="1" x14ac:dyDescent="0.3">
      <c r="A119" s="32">
        <f t="shared" si="1"/>
        <v>108</v>
      </c>
      <c r="B119" s="39" t="s">
        <v>33</v>
      </c>
      <c r="C119" s="40" t="s">
        <v>15</v>
      </c>
      <c r="D119" s="27">
        <v>13.5</v>
      </c>
      <c r="E119" s="27">
        <v>1230</v>
      </c>
      <c r="F119" s="27"/>
      <c r="G119" s="27"/>
      <c r="H119" s="49"/>
      <c r="I119" s="27"/>
      <c r="J119" s="27"/>
      <c r="K119" s="36"/>
      <c r="L119" s="37"/>
      <c r="M119" s="30">
        <v>46022</v>
      </c>
      <c r="O119" s="19"/>
    </row>
    <row r="120" spans="1:15" customFormat="1" ht="15" customHeight="1" x14ac:dyDescent="0.3">
      <c r="A120" s="32">
        <f t="shared" si="1"/>
        <v>109</v>
      </c>
      <c r="B120" s="39" t="s">
        <v>38</v>
      </c>
      <c r="C120" s="40" t="s">
        <v>37</v>
      </c>
      <c r="D120" s="27">
        <v>8.8000000000000007</v>
      </c>
      <c r="E120" s="27">
        <v>40</v>
      </c>
      <c r="F120" s="27"/>
      <c r="G120" s="27"/>
      <c r="H120" s="49"/>
      <c r="I120" s="27"/>
      <c r="J120" s="27">
        <v>8</v>
      </c>
      <c r="K120" s="36"/>
      <c r="L120" s="37"/>
      <c r="M120" s="30">
        <v>46022</v>
      </c>
      <c r="O120" s="19"/>
    </row>
    <row r="121" spans="1:15" customFormat="1" ht="15" customHeight="1" x14ac:dyDescent="0.3">
      <c r="A121" s="32">
        <f t="shared" si="1"/>
        <v>110</v>
      </c>
      <c r="B121" s="39" t="s">
        <v>62</v>
      </c>
      <c r="C121" s="40" t="s">
        <v>15</v>
      </c>
      <c r="D121" s="27">
        <v>1.91</v>
      </c>
      <c r="E121" s="27">
        <v>700</v>
      </c>
      <c r="F121" s="27"/>
      <c r="G121" s="27">
        <v>0</v>
      </c>
      <c r="H121" s="49"/>
      <c r="I121" s="27"/>
      <c r="J121" s="27"/>
      <c r="K121" s="36"/>
      <c r="L121" s="37"/>
      <c r="M121" s="30">
        <v>46022</v>
      </c>
      <c r="O121" s="19"/>
    </row>
    <row r="122" spans="1:15" customFormat="1" ht="15" customHeight="1" x14ac:dyDescent="0.3">
      <c r="A122" s="32">
        <f t="shared" si="1"/>
        <v>111</v>
      </c>
      <c r="B122" s="39" t="s">
        <v>64</v>
      </c>
      <c r="C122" s="40" t="s">
        <v>37</v>
      </c>
      <c r="D122" s="27">
        <v>15.999700000000001</v>
      </c>
      <c r="E122" s="27">
        <v>36</v>
      </c>
      <c r="F122" s="27"/>
      <c r="G122" s="27"/>
      <c r="H122" s="49"/>
      <c r="I122" s="27"/>
      <c r="J122" s="27"/>
      <c r="K122" s="36"/>
      <c r="L122" s="37"/>
      <c r="M122" s="30">
        <v>46022</v>
      </c>
      <c r="O122" s="19"/>
    </row>
    <row r="123" spans="1:15" customFormat="1" ht="15" customHeight="1" x14ac:dyDescent="0.3">
      <c r="A123" s="32">
        <f t="shared" si="1"/>
        <v>112</v>
      </c>
      <c r="B123" s="39" t="s">
        <v>65</v>
      </c>
      <c r="C123" s="40" t="s">
        <v>15</v>
      </c>
      <c r="D123" s="27">
        <v>169</v>
      </c>
      <c r="E123" s="27">
        <v>404</v>
      </c>
      <c r="F123" s="27"/>
      <c r="G123" s="27"/>
      <c r="H123" s="49"/>
      <c r="I123" s="27"/>
      <c r="J123" s="27">
        <v>72</v>
      </c>
      <c r="K123" s="36"/>
      <c r="L123" s="37"/>
      <c r="M123" s="30">
        <v>46022</v>
      </c>
      <c r="O123" s="19"/>
    </row>
    <row r="124" spans="1:15" customFormat="1" ht="15" customHeight="1" x14ac:dyDescent="0.3">
      <c r="A124" s="32">
        <f t="shared" si="1"/>
        <v>113</v>
      </c>
      <c r="B124" s="39" t="s">
        <v>66</v>
      </c>
      <c r="C124" s="40" t="s">
        <v>15</v>
      </c>
      <c r="D124" s="27">
        <v>88</v>
      </c>
      <c r="E124" s="27">
        <v>6</v>
      </c>
      <c r="F124" s="27"/>
      <c r="G124" s="27"/>
      <c r="H124" s="49"/>
      <c r="I124" s="27"/>
      <c r="J124" s="27">
        <v>6</v>
      </c>
      <c r="K124" s="36"/>
      <c r="L124" s="37"/>
      <c r="M124" s="30">
        <v>46022</v>
      </c>
      <c r="O124" s="19"/>
    </row>
    <row r="125" spans="1:15" customFormat="1" ht="15" customHeight="1" x14ac:dyDescent="0.3">
      <c r="A125" s="32">
        <f t="shared" si="1"/>
        <v>114</v>
      </c>
      <c r="B125" s="39" t="s">
        <v>67</v>
      </c>
      <c r="C125" s="40" t="s">
        <v>15</v>
      </c>
      <c r="D125" s="27">
        <v>33</v>
      </c>
      <c r="E125" s="27">
        <v>63</v>
      </c>
      <c r="F125" s="27"/>
      <c r="G125" s="27"/>
      <c r="H125" s="49"/>
      <c r="I125" s="27"/>
      <c r="J125" s="27"/>
      <c r="K125" s="36"/>
      <c r="L125" s="37"/>
      <c r="M125" s="30">
        <v>46022</v>
      </c>
      <c r="O125" s="19"/>
    </row>
    <row r="126" spans="1:15" customFormat="1" ht="15" customHeight="1" x14ac:dyDescent="0.3">
      <c r="A126" s="32">
        <f t="shared" si="1"/>
        <v>115</v>
      </c>
      <c r="B126" s="39" t="s">
        <v>68</v>
      </c>
      <c r="C126" s="40" t="s">
        <v>69</v>
      </c>
      <c r="D126" s="27">
        <v>220</v>
      </c>
      <c r="E126" s="27">
        <v>3</v>
      </c>
      <c r="F126" s="27"/>
      <c r="G126" s="27"/>
      <c r="H126" s="49"/>
      <c r="I126" s="27"/>
      <c r="J126" s="27"/>
      <c r="K126" s="36"/>
      <c r="L126" s="37"/>
      <c r="M126" s="30">
        <v>46022</v>
      </c>
      <c r="O126" s="19"/>
    </row>
    <row r="127" spans="1:15" customFormat="1" ht="15" customHeight="1" x14ac:dyDescent="0.3">
      <c r="A127" s="32">
        <f t="shared" si="1"/>
        <v>116</v>
      </c>
      <c r="B127" s="39" t="s">
        <v>70</v>
      </c>
      <c r="C127" s="40" t="s">
        <v>15</v>
      </c>
      <c r="D127" s="27">
        <v>48</v>
      </c>
      <c r="E127" s="27">
        <v>705</v>
      </c>
      <c r="F127" s="27"/>
      <c r="G127" s="27"/>
      <c r="H127" s="49"/>
      <c r="I127" s="27"/>
      <c r="J127" s="27"/>
      <c r="K127" s="36"/>
      <c r="L127" s="37"/>
      <c r="M127" s="30">
        <v>46022</v>
      </c>
      <c r="O127" s="19"/>
    </row>
    <row r="128" spans="1:15" customFormat="1" ht="15" customHeight="1" x14ac:dyDescent="0.3">
      <c r="A128" s="32">
        <f t="shared" si="1"/>
        <v>117</v>
      </c>
      <c r="B128" s="39" t="s">
        <v>71</v>
      </c>
      <c r="C128" s="40" t="s">
        <v>15</v>
      </c>
      <c r="D128" s="27">
        <v>180</v>
      </c>
      <c r="E128" s="27">
        <v>1033</v>
      </c>
      <c r="F128" s="27"/>
      <c r="G128" s="27"/>
      <c r="H128" s="49"/>
      <c r="I128" s="27">
        <v>609</v>
      </c>
      <c r="J128" s="27"/>
      <c r="K128" s="36"/>
      <c r="L128" s="37"/>
      <c r="M128" s="30">
        <v>46022</v>
      </c>
      <c r="O128" s="19"/>
    </row>
    <row r="129" spans="1:15" customFormat="1" ht="15" customHeight="1" x14ac:dyDescent="0.3">
      <c r="A129" s="32">
        <f t="shared" si="1"/>
        <v>118</v>
      </c>
      <c r="B129" s="39" t="s">
        <v>72</v>
      </c>
      <c r="C129" s="40" t="s">
        <v>18</v>
      </c>
      <c r="D129" s="27">
        <v>114.1437</v>
      </c>
      <c r="E129" s="27">
        <v>117.5</v>
      </c>
      <c r="F129" s="27"/>
      <c r="G129" s="27"/>
      <c r="H129" s="49"/>
      <c r="I129" s="27">
        <v>12</v>
      </c>
      <c r="J129" s="27"/>
      <c r="K129" s="36"/>
      <c r="L129" s="37"/>
      <c r="M129" s="30">
        <v>46022</v>
      </c>
      <c r="O129" s="19"/>
    </row>
    <row r="130" spans="1:15" customFormat="1" ht="15" customHeight="1" x14ac:dyDescent="0.3">
      <c r="A130" s="32">
        <f t="shared" si="1"/>
        <v>119</v>
      </c>
      <c r="B130" s="39" t="s">
        <v>73</v>
      </c>
      <c r="C130" s="40" t="s">
        <v>15</v>
      </c>
      <c r="D130" s="27">
        <v>1.0451999999999999</v>
      </c>
      <c r="E130" s="27">
        <v>5</v>
      </c>
      <c r="F130" s="27"/>
      <c r="G130" s="27"/>
      <c r="H130" s="49"/>
      <c r="I130" s="27">
        <v>50</v>
      </c>
      <c r="J130" s="27"/>
      <c r="K130" s="36"/>
      <c r="L130" s="37"/>
      <c r="M130" s="30">
        <v>46022</v>
      </c>
      <c r="O130" s="19"/>
    </row>
    <row r="131" spans="1:15" customFormat="1" ht="15" customHeight="1" x14ac:dyDescent="0.3">
      <c r="A131" s="32">
        <f t="shared" si="1"/>
        <v>120</v>
      </c>
      <c r="B131" s="39" t="s">
        <v>182</v>
      </c>
      <c r="C131" s="40" t="s">
        <v>18</v>
      </c>
      <c r="D131" s="27">
        <v>242</v>
      </c>
      <c r="E131" s="27">
        <v>50</v>
      </c>
      <c r="F131" s="27"/>
      <c r="G131" s="27">
        <v>100</v>
      </c>
      <c r="H131" s="49"/>
      <c r="I131" s="27">
        <v>17</v>
      </c>
      <c r="J131" s="27"/>
      <c r="K131" s="36"/>
      <c r="L131" s="37"/>
      <c r="M131" s="30">
        <v>46022</v>
      </c>
      <c r="O131" s="19"/>
    </row>
    <row r="132" spans="1:15" customFormat="1" ht="15" customHeight="1" x14ac:dyDescent="0.3">
      <c r="A132" s="32">
        <f t="shared" si="1"/>
        <v>121</v>
      </c>
      <c r="B132" s="39" t="s">
        <v>74</v>
      </c>
      <c r="C132" s="40" t="s">
        <v>18</v>
      </c>
      <c r="D132" s="27">
        <v>250.76329999999999</v>
      </c>
      <c r="E132" s="27">
        <v>135.5</v>
      </c>
      <c r="F132" s="27"/>
      <c r="G132" s="27"/>
      <c r="H132" s="49"/>
      <c r="I132" s="27"/>
      <c r="J132" s="27"/>
      <c r="K132" s="36"/>
      <c r="L132" s="37"/>
      <c r="M132" s="30">
        <v>46022</v>
      </c>
      <c r="O132" s="19"/>
    </row>
    <row r="133" spans="1:15" customFormat="1" ht="15" customHeight="1" x14ac:dyDescent="0.3">
      <c r="A133" s="32">
        <f t="shared" si="1"/>
        <v>122</v>
      </c>
      <c r="B133" s="39" t="s">
        <v>75</v>
      </c>
      <c r="C133" s="40" t="s">
        <v>15</v>
      </c>
      <c r="D133" s="27">
        <v>202.99019999999999</v>
      </c>
      <c r="E133" s="27">
        <v>64</v>
      </c>
      <c r="F133" s="27"/>
      <c r="G133" s="27"/>
      <c r="H133" s="49"/>
      <c r="I133" s="27">
        <v>64</v>
      </c>
      <c r="J133" s="27"/>
      <c r="K133" s="36"/>
      <c r="L133" s="37"/>
      <c r="M133" s="30">
        <v>46022</v>
      </c>
      <c r="O133" s="19"/>
    </row>
    <row r="134" spans="1:15" customFormat="1" ht="15" customHeight="1" x14ac:dyDescent="0.3">
      <c r="A134" s="32">
        <f t="shared" si="1"/>
        <v>123</v>
      </c>
      <c r="B134" s="39" t="s">
        <v>76</v>
      </c>
      <c r="C134" s="40" t="s">
        <v>15</v>
      </c>
      <c r="D134" s="27">
        <v>60.192599999999999</v>
      </c>
      <c r="E134" s="27">
        <v>65</v>
      </c>
      <c r="F134" s="27"/>
      <c r="G134" s="27"/>
      <c r="H134" s="49"/>
      <c r="I134" s="27">
        <v>25</v>
      </c>
      <c r="J134" s="27"/>
      <c r="K134" s="36"/>
      <c r="L134" s="37"/>
      <c r="M134" s="30">
        <v>46022</v>
      </c>
      <c r="O134" s="19"/>
    </row>
    <row r="135" spans="1:15" customFormat="1" ht="15" customHeight="1" x14ac:dyDescent="0.3">
      <c r="A135" s="32">
        <f t="shared" si="1"/>
        <v>124</v>
      </c>
      <c r="B135" s="39" t="s">
        <v>77</v>
      </c>
      <c r="C135" s="40" t="s">
        <v>15</v>
      </c>
      <c r="D135" s="27">
        <v>4.3422999999999998</v>
      </c>
      <c r="E135" s="27">
        <v>150</v>
      </c>
      <c r="F135" s="27"/>
      <c r="G135" s="27"/>
      <c r="H135" s="49"/>
      <c r="I135" s="27">
        <v>150</v>
      </c>
      <c r="J135" s="27"/>
      <c r="K135" s="36"/>
      <c r="L135" s="37"/>
      <c r="M135" s="30">
        <v>46022</v>
      </c>
      <c r="O135" s="19"/>
    </row>
    <row r="136" spans="1:15" customFormat="1" ht="15" customHeight="1" x14ac:dyDescent="0.3">
      <c r="A136" s="32">
        <f t="shared" si="1"/>
        <v>125</v>
      </c>
      <c r="B136" s="39" t="s">
        <v>78</v>
      </c>
      <c r="C136" s="40" t="s">
        <v>15</v>
      </c>
      <c r="D136" s="27">
        <v>188.93299999999999</v>
      </c>
      <c r="E136" s="27">
        <v>10</v>
      </c>
      <c r="F136" s="27"/>
      <c r="G136" s="27"/>
      <c r="H136" s="49"/>
      <c r="I136" s="27"/>
      <c r="J136" s="27"/>
      <c r="K136" s="36"/>
      <c r="L136" s="37"/>
      <c r="M136" s="30">
        <v>46022</v>
      </c>
      <c r="O136" s="19"/>
    </row>
    <row r="137" spans="1:15" customFormat="1" ht="15" customHeight="1" x14ac:dyDescent="0.3">
      <c r="A137" s="32">
        <f t="shared" si="1"/>
        <v>126</v>
      </c>
      <c r="B137" s="39" t="s">
        <v>79</v>
      </c>
      <c r="C137" s="40" t="s">
        <v>15</v>
      </c>
      <c r="D137" s="27">
        <v>210.786</v>
      </c>
      <c r="E137" s="27">
        <v>10</v>
      </c>
      <c r="F137" s="27"/>
      <c r="G137" s="27"/>
      <c r="H137" s="49"/>
      <c r="I137" s="27"/>
      <c r="J137" s="27"/>
      <c r="K137" s="36"/>
      <c r="L137" s="37"/>
      <c r="M137" s="30">
        <v>46022</v>
      </c>
      <c r="O137" s="19"/>
    </row>
    <row r="138" spans="1:15" customFormat="1" ht="15" customHeight="1" x14ac:dyDescent="0.3">
      <c r="A138" s="32">
        <f t="shared" si="1"/>
        <v>127</v>
      </c>
      <c r="B138" s="39" t="s">
        <v>80</v>
      </c>
      <c r="C138" s="40" t="s">
        <v>15</v>
      </c>
      <c r="D138" s="27">
        <v>321.15699999999998</v>
      </c>
      <c r="E138" s="27">
        <v>10</v>
      </c>
      <c r="F138" s="27"/>
      <c r="G138" s="27"/>
      <c r="H138" s="49"/>
      <c r="I138" s="27"/>
      <c r="J138" s="27"/>
      <c r="K138" s="36"/>
      <c r="L138" s="37"/>
      <c r="M138" s="30">
        <v>46022</v>
      </c>
      <c r="O138" s="19"/>
    </row>
    <row r="139" spans="1:15" customFormat="1" ht="15" customHeight="1" x14ac:dyDescent="0.3">
      <c r="A139" s="32">
        <f t="shared" si="1"/>
        <v>128</v>
      </c>
      <c r="B139" s="39" t="s">
        <v>81</v>
      </c>
      <c r="C139" s="40" t="s">
        <v>15</v>
      </c>
      <c r="D139" s="27">
        <v>18.1983</v>
      </c>
      <c r="E139" s="27">
        <v>1785</v>
      </c>
      <c r="F139" s="27"/>
      <c r="G139" s="27"/>
      <c r="H139" s="49"/>
      <c r="I139" s="27">
        <v>1755</v>
      </c>
      <c r="J139" s="27"/>
      <c r="K139" s="36"/>
      <c r="L139" s="37"/>
      <c r="M139" s="30">
        <v>46022</v>
      </c>
      <c r="O139" s="19"/>
    </row>
    <row r="140" spans="1:15" customFormat="1" ht="15" customHeight="1" x14ac:dyDescent="0.3">
      <c r="A140" s="32">
        <f t="shared" si="1"/>
        <v>129</v>
      </c>
      <c r="B140" s="39" t="s">
        <v>82</v>
      </c>
      <c r="C140" s="40" t="s">
        <v>15</v>
      </c>
      <c r="D140" s="27">
        <v>6</v>
      </c>
      <c r="E140" s="27">
        <v>15</v>
      </c>
      <c r="F140" s="27"/>
      <c r="G140" s="27"/>
      <c r="H140" s="49"/>
      <c r="I140" s="27">
        <v>15</v>
      </c>
      <c r="J140" s="27"/>
      <c r="K140" s="36"/>
      <c r="L140" s="37"/>
      <c r="M140" s="30">
        <v>46022</v>
      </c>
      <c r="O140" s="19"/>
    </row>
    <row r="141" spans="1:15" customFormat="1" ht="15" customHeight="1" x14ac:dyDescent="0.3">
      <c r="A141" s="32">
        <f t="shared" si="1"/>
        <v>130</v>
      </c>
      <c r="B141" s="39" t="s">
        <v>83</v>
      </c>
      <c r="C141" s="40" t="s">
        <v>15</v>
      </c>
      <c r="D141" s="27">
        <v>2.8500000000000001E-2</v>
      </c>
      <c r="E141" s="27">
        <v>400</v>
      </c>
      <c r="F141" s="27"/>
      <c r="G141" s="27"/>
      <c r="H141" s="49"/>
      <c r="I141" s="27">
        <v>175</v>
      </c>
      <c r="J141" s="27"/>
      <c r="K141" s="36"/>
      <c r="L141" s="37"/>
      <c r="M141" s="30">
        <v>46022</v>
      </c>
      <c r="O141" s="19"/>
    </row>
    <row r="142" spans="1:15" customFormat="1" ht="15" customHeight="1" x14ac:dyDescent="0.3">
      <c r="A142" s="32">
        <f t="shared" si="1"/>
        <v>131</v>
      </c>
      <c r="B142" s="39" t="s">
        <v>84</v>
      </c>
      <c r="C142" s="40" t="s">
        <v>14</v>
      </c>
      <c r="D142" s="27">
        <v>0.5</v>
      </c>
      <c r="E142" s="27">
        <v>3812</v>
      </c>
      <c r="F142" s="27"/>
      <c r="G142" s="27"/>
      <c r="H142" s="49"/>
      <c r="I142" s="27">
        <v>2112</v>
      </c>
      <c r="J142" s="27"/>
      <c r="K142" s="36"/>
      <c r="L142" s="37"/>
      <c r="M142" s="30">
        <v>46022</v>
      </c>
      <c r="O142" s="19"/>
    </row>
    <row r="143" spans="1:15" customFormat="1" ht="15" customHeight="1" x14ac:dyDescent="0.3">
      <c r="A143" s="32">
        <f t="shared" ref="A143:A206" si="2">A142+1</f>
        <v>132</v>
      </c>
      <c r="B143" s="39" t="s">
        <v>85</v>
      </c>
      <c r="C143" s="40" t="s">
        <v>14</v>
      </c>
      <c r="D143" s="27">
        <v>4</v>
      </c>
      <c r="E143" s="27">
        <v>3400</v>
      </c>
      <c r="F143" s="27"/>
      <c r="G143" s="27"/>
      <c r="H143" s="49"/>
      <c r="I143" s="27"/>
      <c r="J143" s="27"/>
      <c r="K143" s="36"/>
      <c r="L143" s="37"/>
      <c r="M143" s="30">
        <v>46022</v>
      </c>
      <c r="O143" s="19"/>
    </row>
    <row r="144" spans="1:15" customFormat="1" ht="15" customHeight="1" x14ac:dyDescent="0.3">
      <c r="A144" s="32">
        <f t="shared" si="2"/>
        <v>133</v>
      </c>
      <c r="B144" s="39" t="s">
        <v>86</v>
      </c>
      <c r="C144" s="40" t="s">
        <v>15</v>
      </c>
      <c r="D144" s="27">
        <v>1.98</v>
      </c>
      <c r="E144" s="27">
        <v>2</v>
      </c>
      <c r="F144" s="27"/>
      <c r="G144" s="27"/>
      <c r="H144" s="49"/>
      <c r="I144" s="27">
        <v>2</v>
      </c>
      <c r="J144" s="27"/>
      <c r="K144" s="36"/>
      <c r="L144" s="37"/>
      <c r="M144" s="30">
        <v>46022</v>
      </c>
      <c r="O144" s="19"/>
    </row>
    <row r="145" spans="1:15" customFormat="1" ht="15" customHeight="1" x14ac:dyDescent="0.3">
      <c r="A145" s="32">
        <f t="shared" si="2"/>
        <v>134</v>
      </c>
      <c r="B145" s="39" t="s">
        <v>87</v>
      </c>
      <c r="C145" s="40" t="s">
        <v>15</v>
      </c>
      <c r="D145" s="27">
        <v>2.04</v>
      </c>
      <c r="E145" s="27">
        <v>2000</v>
      </c>
      <c r="F145" s="27"/>
      <c r="G145" s="27"/>
      <c r="H145" s="49"/>
      <c r="I145" s="27">
        <v>250</v>
      </c>
      <c r="J145" s="27"/>
      <c r="K145" s="36"/>
      <c r="L145" s="37"/>
      <c r="M145" s="30">
        <v>46022</v>
      </c>
      <c r="O145" s="19"/>
    </row>
    <row r="146" spans="1:15" customFormat="1" ht="15" customHeight="1" x14ac:dyDescent="0.3">
      <c r="A146" s="32">
        <f t="shared" si="2"/>
        <v>135</v>
      </c>
      <c r="B146" s="39" t="s">
        <v>88</v>
      </c>
      <c r="C146" s="40" t="s">
        <v>15</v>
      </c>
      <c r="D146" s="27">
        <v>67.710499999999996</v>
      </c>
      <c r="E146" s="27">
        <v>1000</v>
      </c>
      <c r="F146" s="27"/>
      <c r="G146" s="27"/>
      <c r="H146" s="49"/>
      <c r="I146" s="27"/>
      <c r="J146" s="27"/>
      <c r="K146" s="36"/>
      <c r="L146" s="37"/>
      <c r="M146" s="30">
        <v>46022</v>
      </c>
      <c r="O146" s="19"/>
    </row>
    <row r="147" spans="1:15" customFormat="1" ht="15" customHeight="1" x14ac:dyDescent="0.3">
      <c r="A147" s="32">
        <f t="shared" si="2"/>
        <v>136</v>
      </c>
      <c r="B147" s="39" t="s">
        <v>89</v>
      </c>
      <c r="C147" s="40" t="s">
        <v>15</v>
      </c>
      <c r="D147" s="27">
        <v>60</v>
      </c>
      <c r="E147" s="27">
        <v>425</v>
      </c>
      <c r="F147" s="27"/>
      <c r="G147" s="27"/>
      <c r="H147" s="49"/>
      <c r="I147" s="27">
        <v>2813</v>
      </c>
      <c r="J147" s="27"/>
      <c r="K147" s="36"/>
      <c r="L147" s="37"/>
      <c r="M147" s="30">
        <v>46022</v>
      </c>
      <c r="O147" s="19"/>
    </row>
    <row r="148" spans="1:15" customFormat="1" ht="15" customHeight="1" x14ac:dyDescent="0.3">
      <c r="A148" s="32">
        <f t="shared" si="2"/>
        <v>137</v>
      </c>
      <c r="B148" s="39" t="s">
        <v>90</v>
      </c>
      <c r="C148" s="40" t="s">
        <v>15</v>
      </c>
      <c r="D148" s="27">
        <v>12.6577</v>
      </c>
      <c r="E148" s="27">
        <v>100</v>
      </c>
      <c r="F148" s="27"/>
      <c r="G148" s="27"/>
      <c r="H148" s="49"/>
      <c r="I148" s="27"/>
      <c r="J148" s="27"/>
      <c r="K148" s="36"/>
      <c r="L148" s="37"/>
      <c r="M148" s="30">
        <v>46022</v>
      </c>
      <c r="O148" s="19"/>
    </row>
    <row r="149" spans="1:15" customFormat="1" ht="18.75" customHeight="1" x14ac:dyDescent="0.3">
      <c r="A149" s="32">
        <f t="shared" si="2"/>
        <v>138</v>
      </c>
      <c r="B149" s="39" t="s">
        <v>91</v>
      </c>
      <c r="C149" s="40" t="s">
        <v>18</v>
      </c>
      <c r="D149" s="27">
        <v>800</v>
      </c>
      <c r="E149" s="27">
        <v>12</v>
      </c>
      <c r="F149" s="27"/>
      <c r="G149" s="27"/>
      <c r="H149" s="49"/>
      <c r="I149" s="27"/>
      <c r="J149" s="27"/>
      <c r="K149" s="36"/>
      <c r="L149" s="37"/>
      <c r="M149" s="30">
        <v>46022</v>
      </c>
      <c r="O149" s="19"/>
    </row>
    <row r="150" spans="1:15" customFormat="1" ht="15" customHeight="1" x14ac:dyDescent="0.3">
      <c r="A150" s="32">
        <f t="shared" si="2"/>
        <v>139</v>
      </c>
      <c r="B150" s="39" t="s">
        <v>92</v>
      </c>
      <c r="C150" s="40" t="s">
        <v>15</v>
      </c>
      <c r="D150" s="27">
        <v>2.7799999999999998E-2</v>
      </c>
      <c r="E150" s="27">
        <v>360</v>
      </c>
      <c r="F150" s="27"/>
      <c r="G150" s="27"/>
      <c r="H150" s="49"/>
      <c r="I150" s="27"/>
      <c r="J150" s="27"/>
      <c r="K150" s="36"/>
      <c r="L150" s="37"/>
      <c r="M150" s="30">
        <v>46022</v>
      </c>
      <c r="O150" s="19"/>
    </row>
    <row r="151" spans="1:15" customFormat="1" ht="15" customHeight="1" x14ac:dyDescent="0.3">
      <c r="A151" s="32">
        <f t="shared" si="2"/>
        <v>140</v>
      </c>
      <c r="B151" s="39" t="s">
        <v>93</v>
      </c>
      <c r="C151" s="40" t="s">
        <v>15</v>
      </c>
      <c r="D151" s="27">
        <v>0.01</v>
      </c>
      <c r="E151" s="27">
        <v>1000</v>
      </c>
      <c r="F151" s="27"/>
      <c r="G151" s="27"/>
      <c r="H151" s="49"/>
      <c r="I151" s="27"/>
      <c r="J151" s="27"/>
      <c r="K151" s="36"/>
      <c r="L151" s="37"/>
      <c r="M151" s="30">
        <v>46022</v>
      </c>
      <c r="O151" s="19"/>
    </row>
    <row r="152" spans="1:15" customFormat="1" ht="15" customHeight="1" x14ac:dyDescent="0.3">
      <c r="A152" s="32">
        <f t="shared" si="2"/>
        <v>141</v>
      </c>
      <c r="B152" s="39" t="s">
        <v>94</v>
      </c>
      <c r="C152" s="40" t="s">
        <v>15</v>
      </c>
      <c r="D152" s="27">
        <v>0.01</v>
      </c>
      <c r="E152" s="27">
        <v>500</v>
      </c>
      <c r="F152" s="27"/>
      <c r="G152" s="27"/>
      <c r="H152" s="49"/>
      <c r="I152" s="27"/>
      <c r="J152" s="27"/>
      <c r="K152" s="36"/>
      <c r="L152" s="37"/>
      <c r="M152" s="30">
        <v>46022</v>
      </c>
      <c r="O152" s="19"/>
    </row>
    <row r="153" spans="1:15" customFormat="1" ht="15" customHeight="1" x14ac:dyDescent="0.3">
      <c r="A153" s="32">
        <f t="shared" si="2"/>
        <v>142</v>
      </c>
      <c r="B153" s="39" t="s">
        <v>95</v>
      </c>
      <c r="C153" s="40" t="s">
        <v>15</v>
      </c>
      <c r="D153" s="27">
        <v>0.01</v>
      </c>
      <c r="E153" s="27">
        <v>500</v>
      </c>
      <c r="F153" s="27"/>
      <c r="G153" s="27"/>
      <c r="H153" s="49"/>
      <c r="I153" s="27"/>
      <c r="J153" s="27"/>
      <c r="K153" s="36"/>
      <c r="L153" s="37"/>
      <c r="M153" s="30">
        <v>46022</v>
      </c>
      <c r="O153" s="19"/>
    </row>
    <row r="154" spans="1:15" customFormat="1" ht="15" customHeight="1" x14ac:dyDescent="0.3">
      <c r="A154" s="32">
        <f t="shared" si="2"/>
        <v>143</v>
      </c>
      <c r="B154" s="39" t="s">
        <v>96</v>
      </c>
      <c r="C154" s="40" t="s">
        <v>15</v>
      </c>
      <c r="D154" s="27">
        <v>1E-3</v>
      </c>
      <c r="E154" s="27">
        <v>1000</v>
      </c>
      <c r="F154" s="27"/>
      <c r="G154" s="27"/>
      <c r="H154" s="49"/>
      <c r="I154" s="27"/>
      <c r="J154" s="27"/>
      <c r="K154" s="36"/>
      <c r="L154" s="37"/>
      <c r="M154" s="30">
        <v>46022</v>
      </c>
      <c r="O154" s="19"/>
    </row>
    <row r="155" spans="1:15" customFormat="1" ht="30" customHeight="1" x14ac:dyDescent="0.3">
      <c r="A155" s="32">
        <f t="shared" si="2"/>
        <v>144</v>
      </c>
      <c r="B155" s="39" t="s">
        <v>97</v>
      </c>
      <c r="C155" s="40" t="s">
        <v>15</v>
      </c>
      <c r="D155" s="27">
        <v>35.630000000000003</v>
      </c>
      <c r="E155" s="27">
        <v>50</v>
      </c>
      <c r="F155" s="27"/>
      <c r="G155" s="27"/>
      <c r="H155" s="49"/>
      <c r="I155" s="27">
        <v>50</v>
      </c>
      <c r="J155" s="27"/>
      <c r="K155" s="36"/>
      <c r="L155" s="37"/>
      <c r="M155" s="30">
        <v>46022</v>
      </c>
      <c r="O155" s="19"/>
    </row>
    <row r="156" spans="1:15" customFormat="1" ht="26.25" customHeight="1" x14ac:dyDescent="0.3">
      <c r="A156" s="32">
        <f t="shared" si="2"/>
        <v>145</v>
      </c>
      <c r="B156" s="39" t="s">
        <v>98</v>
      </c>
      <c r="C156" s="40" t="s">
        <v>15</v>
      </c>
      <c r="D156" s="27">
        <v>3.3300000000000003E-2</v>
      </c>
      <c r="E156" s="27">
        <v>2400</v>
      </c>
      <c r="F156" s="27"/>
      <c r="G156" s="27"/>
      <c r="H156" s="49"/>
      <c r="I156" s="27"/>
      <c r="J156" s="27"/>
      <c r="K156" s="36"/>
      <c r="L156" s="37"/>
      <c r="M156" s="30">
        <v>46022</v>
      </c>
      <c r="O156" s="19"/>
    </row>
    <row r="157" spans="1:15" customFormat="1" ht="15" customHeight="1" x14ac:dyDescent="0.3">
      <c r="A157" s="32">
        <f t="shared" si="2"/>
        <v>146</v>
      </c>
      <c r="B157" s="39" t="s">
        <v>99</v>
      </c>
      <c r="C157" s="40" t="s">
        <v>15</v>
      </c>
      <c r="D157" s="27">
        <v>2.5000000000000001E-3</v>
      </c>
      <c r="E157" s="27">
        <v>4400</v>
      </c>
      <c r="F157" s="27"/>
      <c r="G157" s="27"/>
      <c r="H157" s="49"/>
      <c r="I157" s="27"/>
      <c r="J157" s="27"/>
      <c r="K157" s="36"/>
      <c r="L157" s="37"/>
      <c r="M157" s="30">
        <v>46022</v>
      </c>
      <c r="O157" s="19"/>
    </row>
    <row r="158" spans="1:15" customFormat="1" ht="15" customHeight="1" x14ac:dyDescent="0.3">
      <c r="A158" s="32">
        <f t="shared" si="2"/>
        <v>147</v>
      </c>
      <c r="B158" s="39" t="s">
        <v>100</v>
      </c>
      <c r="C158" s="40" t="s">
        <v>15</v>
      </c>
      <c r="D158" s="27">
        <v>64.8</v>
      </c>
      <c r="E158" s="27">
        <v>16</v>
      </c>
      <c r="F158" s="27"/>
      <c r="G158" s="27"/>
      <c r="H158" s="49"/>
      <c r="I158" s="27"/>
      <c r="J158" s="27"/>
      <c r="K158" s="36"/>
      <c r="L158" s="37"/>
      <c r="M158" s="30">
        <v>46022</v>
      </c>
      <c r="O158" s="19"/>
    </row>
    <row r="159" spans="1:15" customFormat="1" ht="15" customHeight="1" x14ac:dyDescent="0.3">
      <c r="A159" s="32">
        <f t="shared" si="2"/>
        <v>148</v>
      </c>
      <c r="B159" s="39" t="s">
        <v>159</v>
      </c>
      <c r="C159" s="40" t="s">
        <v>17</v>
      </c>
      <c r="D159" s="27">
        <v>5400</v>
      </c>
      <c r="E159" s="27">
        <v>0.02</v>
      </c>
      <c r="F159" s="27"/>
      <c r="G159" s="27">
        <v>0.5</v>
      </c>
      <c r="H159" s="49"/>
      <c r="I159" s="27"/>
      <c r="J159" s="50"/>
      <c r="K159" s="36"/>
      <c r="L159" s="37"/>
      <c r="M159" s="30">
        <v>46022</v>
      </c>
      <c r="O159" s="19"/>
    </row>
    <row r="160" spans="1:15" customFormat="1" ht="15" customHeight="1" x14ac:dyDescent="0.3">
      <c r="A160" s="32">
        <f t="shared" si="2"/>
        <v>149</v>
      </c>
      <c r="B160" s="39" t="s">
        <v>160</v>
      </c>
      <c r="C160" s="40" t="s">
        <v>17</v>
      </c>
      <c r="D160" s="27">
        <v>240</v>
      </c>
      <c r="E160" s="27">
        <v>3</v>
      </c>
      <c r="F160" s="27"/>
      <c r="G160" s="27">
        <v>0.5</v>
      </c>
      <c r="H160" s="49"/>
      <c r="I160" s="27"/>
      <c r="J160" s="27"/>
      <c r="K160" s="36"/>
      <c r="L160" s="37"/>
      <c r="M160" s="30">
        <v>46022</v>
      </c>
      <c r="O160" s="19"/>
    </row>
    <row r="161" spans="1:15" customFormat="1" ht="15" customHeight="1" x14ac:dyDescent="0.3">
      <c r="A161" s="32">
        <f t="shared" si="2"/>
        <v>150</v>
      </c>
      <c r="B161" s="39" t="s">
        <v>161</v>
      </c>
      <c r="C161" s="40" t="s">
        <v>17</v>
      </c>
      <c r="D161" s="27">
        <v>4210.3999999999996</v>
      </c>
      <c r="E161" s="27">
        <v>0.2</v>
      </c>
      <c r="F161" s="27"/>
      <c r="G161" s="27"/>
      <c r="H161" s="49"/>
      <c r="I161" s="27"/>
      <c r="J161" s="27"/>
      <c r="K161" s="36"/>
      <c r="L161" s="37"/>
      <c r="M161" s="30">
        <v>46022</v>
      </c>
      <c r="O161" s="19"/>
    </row>
    <row r="162" spans="1:15" customFormat="1" ht="15" customHeight="1" x14ac:dyDescent="0.3">
      <c r="A162" s="32">
        <f t="shared" si="2"/>
        <v>151</v>
      </c>
      <c r="B162" s="39" t="s">
        <v>162</v>
      </c>
      <c r="C162" s="40" t="s">
        <v>15</v>
      </c>
      <c r="D162" s="27"/>
      <c r="E162" s="27"/>
      <c r="F162" s="27"/>
      <c r="G162" s="27"/>
      <c r="H162" s="49"/>
      <c r="I162" s="27"/>
      <c r="J162" s="27"/>
      <c r="K162" s="36"/>
      <c r="L162" s="37"/>
      <c r="M162" s="30">
        <v>46022</v>
      </c>
      <c r="O162" s="19"/>
    </row>
    <row r="163" spans="1:15" customFormat="1" ht="18" customHeight="1" x14ac:dyDescent="0.3">
      <c r="A163" s="32">
        <f t="shared" si="2"/>
        <v>152</v>
      </c>
      <c r="B163" s="39" t="s">
        <v>163</v>
      </c>
      <c r="C163" s="40" t="s">
        <v>15</v>
      </c>
      <c r="D163" s="27">
        <v>372</v>
      </c>
      <c r="E163" s="27">
        <v>250</v>
      </c>
      <c r="F163" s="27"/>
      <c r="G163" s="27">
        <v>0</v>
      </c>
      <c r="H163" s="49"/>
      <c r="I163" s="27"/>
      <c r="J163" s="27"/>
      <c r="K163" s="36"/>
      <c r="L163" s="37"/>
      <c r="M163" s="30">
        <v>46022</v>
      </c>
      <c r="O163" s="19"/>
    </row>
    <row r="164" spans="1:15" customFormat="1" ht="15" customHeight="1" x14ac:dyDescent="0.3">
      <c r="A164" s="32">
        <f t="shared" si="2"/>
        <v>153</v>
      </c>
      <c r="B164" s="39" t="s">
        <v>164</v>
      </c>
      <c r="C164" s="40" t="s">
        <v>18</v>
      </c>
      <c r="D164" s="27"/>
      <c r="E164" s="27"/>
      <c r="F164" s="27"/>
      <c r="G164" s="27"/>
      <c r="H164" s="49"/>
      <c r="I164" s="27"/>
      <c r="J164" s="27"/>
      <c r="K164" s="36"/>
      <c r="L164" s="37"/>
      <c r="M164" s="30">
        <v>46022</v>
      </c>
      <c r="O164" s="19"/>
    </row>
    <row r="165" spans="1:15" customFormat="1" ht="15" customHeight="1" x14ac:dyDescent="0.3">
      <c r="A165" s="32">
        <f t="shared" si="2"/>
        <v>154</v>
      </c>
      <c r="B165" s="39" t="s">
        <v>165</v>
      </c>
      <c r="C165" s="40" t="s">
        <v>15</v>
      </c>
      <c r="D165" s="27"/>
      <c r="E165" s="27"/>
      <c r="F165" s="27"/>
      <c r="G165" s="27"/>
      <c r="H165" s="49"/>
      <c r="I165" s="27"/>
      <c r="J165" s="27"/>
      <c r="K165" s="36"/>
      <c r="L165" s="37"/>
      <c r="M165" s="30">
        <v>46022</v>
      </c>
      <c r="O165" s="19"/>
    </row>
    <row r="166" spans="1:15" customFormat="1" ht="15" customHeight="1" x14ac:dyDescent="0.3">
      <c r="A166" s="32">
        <f t="shared" si="2"/>
        <v>155</v>
      </c>
      <c r="B166" s="39" t="s">
        <v>166</v>
      </c>
      <c r="C166" s="40" t="s">
        <v>14</v>
      </c>
      <c r="D166" s="27"/>
      <c r="E166" s="27"/>
      <c r="F166" s="27"/>
      <c r="G166" s="27"/>
      <c r="H166" s="49"/>
      <c r="I166" s="27"/>
      <c r="J166" s="27"/>
      <c r="K166" s="36"/>
      <c r="L166" s="37"/>
      <c r="M166" s="30">
        <v>46022</v>
      </c>
      <c r="O166" s="19"/>
    </row>
    <row r="167" spans="1:15" customFormat="1" ht="33" customHeight="1" x14ac:dyDescent="0.3">
      <c r="A167" s="32">
        <f t="shared" si="2"/>
        <v>156</v>
      </c>
      <c r="B167" s="39" t="s">
        <v>167</v>
      </c>
      <c r="C167" s="40" t="s">
        <v>15</v>
      </c>
      <c r="D167" s="27"/>
      <c r="E167" s="27"/>
      <c r="F167" s="27"/>
      <c r="G167" s="27"/>
      <c r="H167" s="49"/>
      <c r="I167" s="27"/>
      <c r="J167" s="27"/>
      <c r="K167" s="36"/>
      <c r="L167" s="37"/>
      <c r="M167" s="30">
        <v>46022</v>
      </c>
      <c r="O167" s="19"/>
    </row>
    <row r="168" spans="1:15" customFormat="1" ht="30" customHeight="1" x14ac:dyDescent="0.3">
      <c r="A168" s="32">
        <f t="shared" si="2"/>
        <v>157</v>
      </c>
      <c r="B168" s="39" t="s">
        <v>168</v>
      </c>
      <c r="C168" s="40" t="s">
        <v>15</v>
      </c>
      <c r="D168" s="27"/>
      <c r="E168" s="27"/>
      <c r="F168" s="27"/>
      <c r="G168" s="27"/>
      <c r="H168" s="49"/>
      <c r="I168" s="27"/>
      <c r="J168" s="27"/>
      <c r="K168" s="36"/>
      <c r="L168" s="37"/>
      <c r="M168" s="30">
        <v>46022</v>
      </c>
      <c r="O168" s="19"/>
    </row>
    <row r="169" spans="1:15" customFormat="1" ht="30" customHeight="1" x14ac:dyDescent="0.3">
      <c r="A169" s="32">
        <f t="shared" si="2"/>
        <v>158</v>
      </c>
      <c r="B169" s="39" t="s">
        <v>169</v>
      </c>
      <c r="C169" s="40" t="s">
        <v>15</v>
      </c>
      <c r="D169" s="27"/>
      <c r="E169" s="27"/>
      <c r="F169" s="27"/>
      <c r="G169" s="27"/>
      <c r="H169" s="49"/>
      <c r="I169" s="27">
        <v>50</v>
      </c>
      <c r="J169" s="27"/>
      <c r="K169" s="36"/>
      <c r="L169" s="37"/>
      <c r="M169" s="30">
        <v>46022</v>
      </c>
      <c r="O169" s="19"/>
    </row>
    <row r="170" spans="1:15" customFormat="1" ht="16.5" customHeight="1" x14ac:dyDescent="0.3">
      <c r="A170" s="32">
        <f t="shared" si="2"/>
        <v>159</v>
      </c>
      <c r="B170" s="39" t="s">
        <v>170</v>
      </c>
      <c r="C170" s="40" t="s">
        <v>14</v>
      </c>
      <c r="D170" s="27"/>
      <c r="E170" s="27"/>
      <c r="F170" s="27"/>
      <c r="G170" s="27"/>
      <c r="H170" s="49"/>
      <c r="I170" s="27"/>
      <c r="J170" s="27"/>
      <c r="K170" s="36"/>
      <c r="L170" s="37"/>
      <c r="M170" s="30">
        <v>46022</v>
      </c>
      <c r="O170" s="19"/>
    </row>
    <row r="171" spans="1:15" customFormat="1" ht="15" customHeight="1" x14ac:dyDescent="0.3">
      <c r="A171" s="32">
        <f t="shared" si="2"/>
        <v>160</v>
      </c>
      <c r="B171" s="39" t="s">
        <v>171</v>
      </c>
      <c r="C171" s="40" t="s">
        <v>15</v>
      </c>
      <c r="D171" s="27"/>
      <c r="E171" s="27"/>
      <c r="F171" s="27"/>
      <c r="G171" s="27"/>
      <c r="H171" s="49"/>
      <c r="I171" s="27"/>
      <c r="J171" s="27"/>
      <c r="K171" s="36"/>
      <c r="L171" s="37"/>
      <c r="M171" s="30">
        <v>46022</v>
      </c>
      <c r="O171" s="19"/>
    </row>
    <row r="172" spans="1:15" customFormat="1" ht="15" customHeight="1" x14ac:dyDescent="0.3">
      <c r="A172" s="32">
        <f t="shared" si="2"/>
        <v>161</v>
      </c>
      <c r="B172" s="39" t="s">
        <v>172</v>
      </c>
      <c r="C172" s="40" t="s">
        <v>15</v>
      </c>
      <c r="D172" s="27"/>
      <c r="E172" s="27"/>
      <c r="F172" s="27"/>
      <c r="G172" s="27"/>
      <c r="H172" s="49"/>
      <c r="I172" s="27"/>
      <c r="J172" s="27"/>
      <c r="K172" s="36"/>
      <c r="L172" s="37"/>
      <c r="M172" s="30">
        <v>46022</v>
      </c>
      <c r="O172" s="19"/>
    </row>
    <row r="173" spans="1:15" customFormat="1" ht="15" customHeight="1" x14ac:dyDescent="0.3">
      <c r="A173" s="32">
        <f t="shared" si="2"/>
        <v>162</v>
      </c>
      <c r="B173" s="39" t="s">
        <v>173</v>
      </c>
      <c r="C173" s="40" t="s">
        <v>15</v>
      </c>
      <c r="D173" s="27"/>
      <c r="E173" s="27"/>
      <c r="F173" s="27"/>
      <c r="G173" s="27"/>
      <c r="H173" s="49"/>
      <c r="I173" s="27"/>
      <c r="J173" s="27"/>
      <c r="K173" s="36"/>
      <c r="L173" s="37"/>
      <c r="M173" s="30">
        <v>46022</v>
      </c>
      <c r="O173" s="19"/>
    </row>
    <row r="174" spans="1:15" customFormat="1" ht="15" customHeight="1" x14ac:dyDescent="0.3">
      <c r="A174" s="32">
        <f t="shared" si="2"/>
        <v>163</v>
      </c>
      <c r="B174" s="39" t="s">
        <v>176</v>
      </c>
      <c r="C174" s="40" t="s">
        <v>15</v>
      </c>
      <c r="D174" s="27"/>
      <c r="E174" s="27"/>
      <c r="F174" s="27"/>
      <c r="G174" s="27"/>
      <c r="H174" s="49"/>
      <c r="I174" s="27">
        <v>30720</v>
      </c>
      <c r="J174" s="27"/>
      <c r="K174" s="36"/>
      <c r="L174" s="37"/>
      <c r="M174" s="30">
        <v>46022</v>
      </c>
      <c r="O174" s="19"/>
    </row>
    <row r="175" spans="1:15" customFormat="1" ht="15" customHeight="1" x14ac:dyDescent="0.3">
      <c r="A175" s="32">
        <f t="shared" si="2"/>
        <v>164</v>
      </c>
      <c r="B175" s="39" t="s">
        <v>174</v>
      </c>
      <c r="C175" s="40" t="s">
        <v>15</v>
      </c>
      <c r="D175" s="27"/>
      <c r="E175" s="27"/>
      <c r="F175" s="27"/>
      <c r="G175" s="27"/>
      <c r="H175" s="49"/>
      <c r="I175" s="27">
        <v>19200</v>
      </c>
      <c r="J175" s="27"/>
      <c r="K175" s="36"/>
      <c r="L175" s="37"/>
      <c r="M175" s="30">
        <v>46022</v>
      </c>
      <c r="O175" s="19"/>
    </row>
    <row r="176" spans="1:15" customFormat="1" ht="15" customHeight="1" x14ac:dyDescent="0.3">
      <c r="A176" s="32">
        <f t="shared" si="2"/>
        <v>165</v>
      </c>
      <c r="B176" s="39" t="s">
        <v>175</v>
      </c>
      <c r="C176" s="40" t="s">
        <v>15</v>
      </c>
      <c r="D176" s="27"/>
      <c r="E176" s="27"/>
      <c r="F176" s="27"/>
      <c r="G176" s="27"/>
      <c r="H176" s="49"/>
      <c r="I176" s="27">
        <v>15000</v>
      </c>
      <c r="J176" s="27"/>
      <c r="K176" s="36"/>
      <c r="L176" s="37"/>
      <c r="M176" s="30">
        <v>46022</v>
      </c>
      <c r="O176" s="19"/>
    </row>
    <row r="177" spans="1:15" customFormat="1" ht="15" customHeight="1" x14ac:dyDescent="0.3">
      <c r="A177" s="32">
        <f t="shared" si="2"/>
        <v>166</v>
      </c>
      <c r="B177" s="39" t="s">
        <v>181</v>
      </c>
      <c r="C177" s="40" t="s">
        <v>21</v>
      </c>
      <c r="D177" s="27">
        <v>3.45</v>
      </c>
      <c r="E177" s="27">
        <v>100</v>
      </c>
      <c r="F177" s="27"/>
      <c r="G177" s="27"/>
      <c r="H177" s="49"/>
      <c r="I177" s="27"/>
      <c r="J177" s="27"/>
      <c r="K177" s="36"/>
      <c r="L177" s="37"/>
      <c r="M177" s="30">
        <v>46022</v>
      </c>
      <c r="O177" s="19"/>
    </row>
    <row r="178" spans="1:15" customFormat="1" ht="15" customHeight="1" x14ac:dyDescent="0.3">
      <c r="A178" s="32">
        <f t="shared" si="2"/>
        <v>167</v>
      </c>
      <c r="B178" s="39" t="s">
        <v>258</v>
      </c>
      <c r="C178" s="40" t="s">
        <v>17</v>
      </c>
      <c r="D178" s="27"/>
      <c r="E178" s="27"/>
      <c r="F178" s="27"/>
      <c r="G178" s="27">
        <v>0</v>
      </c>
      <c r="H178" s="49"/>
      <c r="I178" s="27"/>
      <c r="J178" s="27"/>
      <c r="K178" s="36"/>
      <c r="L178" s="37"/>
      <c r="M178" s="30">
        <v>46022</v>
      </c>
      <c r="O178" s="19"/>
    </row>
    <row r="179" spans="1:15" customFormat="1" ht="15" customHeight="1" x14ac:dyDescent="0.3">
      <c r="A179" s="32">
        <f t="shared" si="2"/>
        <v>168</v>
      </c>
      <c r="B179" s="39" t="s">
        <v>177</v>
      </c>
      <c r="C179" s="40" t="s">
        <v>21</v>
      </c>
      <c r="D179" s="27">
        <v>9.3000000000000007</v>
      </c>
      <c r="E179" s="27">
        <v>50</v>
      </c>
      <c r="F179" s="27"/>
      <c r="G179" s="27"/>
      <c r="H179" s="49"/>
      <c r="I179" s="27"/>
      <c r="J179" s="27"/>
      <c r="K179" s="36"/>
      <c r="L179" s="37"/>
      <c r="M179" s="30">
        <v>46022</v>
      </c>
      <c r="O179" s="19"/>
    </row>
    <row r="180" spans="1:15" customFormat="1" ht="15" customHeight="1" x14ac:dyDescent="0.3">
      <c r="A180" s="32">
        <f t="shared" si="2"/>
        <v>169</v>
      </c>
      <c r="B180" s="39" t="s">
        <v>178</v>
      </c>
      <c r="C180" s="40" t="s">
        <v>17</v>
      </c>
      <c r="D180" s="27">
        <v>200.4</v>
      </c>
      <c r="E180" s="27">
        <v>10</v>
      </c>
      <c r="F180" s="27"/>
      <c r="G180" s="27"/>
      <c r="H180" s="49"/>
      <c r="I180" s="27"/>
      <c r="J180" s="27"/>
      <c r="K180" s="36"/>
      <c r="L180" s="37"/>
      <c r="M180" s="30">
        <v>46022</v>
      </c>
      <c r="O180" s="19"/>
    </row>
    <row r="181" spans="1:15" customFormat="1" ht="15" customHeight="1" x14ac:dyDescent="0.3">
      <c r="A181" s="32">
        <f t="shared" si="2"/>
        <v>170</v>
      </c>
      <c r="B181" s="39" t="s">
        <v>179</v>
      </c>
      <c r="C181" s="40" t="s">
        <v>17</v>
      </c>
      <c r="D181" s="27">
        <v>420</v>
      </c>
      <c r="E181" s="27">
        <v>1</v>
      </c>
      <c r="F181" s="27"/>
      <c r="G181" s="27"/>
      <c r="H181" s="49"/>
      <c r="I181" s="27"/>
      <c r="J181" s="27"/>
      <c r="K181" s="36"/>
      <c r="L181" s="37"/>
      <c r="M181" s="30">
        <v>46022</v>
      </c>
      <c r="O181" s="19"/>
    </row>
    <row r="182" spans="1:15" customFormat="1" ht="15" customHeight="1" x14ac:dyDescent="0.3">
      <c r="A182" s="32">
        <f t="shared" si="2"/>
        <v>171</v>
      </c>
      <c r="B182" s="39" t="s">
        <v>183</v>
      </c>
      <c r="C182" s="40" t="s">
        <v>18</v>
      </c>
      <c r="D182" s="27"/>
      <c r="E182" s="27"/>
      <c r="F182" s="27"/>
      <c r="G182" s="27"/>
      <c r="H182" s="49"/>
      <c r="I182" s="27"/>
      <c r="J182" s="27"/>
      <c r="K182" s="36"/>
      <c r="L182" s="37"/>
      <c r="M182" s="30">
        <v>46022</v>
      </c>
      <c r="O182" s="19"/>
    </row>
    <row r="183" spans="1:15" customFormat="1" ht="15" customHeight="1" x14ac:dyDescent="0.3">
      <c r="A183" s="32">
        <f t="shared" si="2"/>
        <v>172</v>
      </c>
      <c r="B183" s="39" t="s">
        <v>184</v>
      </c>
      <c r="C183" s="40" t="s">
        <v>17</v>
      </c>
      <c r="D183" s="27"/>
      <c r="E183" s="27"/>
      <c r="F183" s="27"/>
      <c r="G183" s="27">
        <v>2</v>
      </c>
      <c r="H183" s="49"/>
      <c r="I183" s="27"/>
      <c r="J183" s="27"/>
      <c r="K183" s="36"/>
      <c r="L183" s="37"/>
      <c r="M183" s="30">
        <v>46022</v>
      </c>
      <c r="O183" s="19"/>
    </row>
    <row r="184" spans="1:15" customFormat="1" ht="28.5" customHeight="1" x14ac:dyDescent="0.3">
      <c r="A184" s="32">
        <f t="shared" si="2"/>
        <v>173</v>
      </c>
      <c r="B184" s="39" t="s">
        <v>185</v>
      </c>
      <c r="C184" s="40" t="s">
        <v>15</v>
      </c>
      <c r="D184" s="27"/>
      <c r="E184" s="27"/>
      <c r="F184" s="27"/>
      <c r="G184" s="27"/>
      <c r="H184" s="49"/>
      <c r="I184" s="27"/>
      <c r="J184" s="27"/>
      <c r="K184" s="36"/>
      <c r="L184" s="37"/>
      <c r="M184" s="30">
        <v>46022</v>
      </c>
      <c r="O184" s="19"/>
    </row>
    <row r="185" spans="1:15" customFormat="1" ht="31.5" customHeight="1" x14ac:dyDescent="0.3">
      <c r="A185" s="32">
        <f t="shared" si="2"/>
        <v>174</v>
      </c>
      <c r="B185" s="39" t="s">
        <v>236</v>
      </c>
      <c r="C185" s="40" t="s">
        <v>15</v>
      </c>
      <c r="D185" s="27"/>
      <c r="E185" s="27"/>
      <c r="F185" s="27"/>
      <c r="G185" s="27">
        <v>1</v>
      </c>
      <c r="H185" s="49"/>
      <c r="I185" s="27"/>
      <c r="J185" s="27"/>
      <c r="K185" s="36"/>
      <c r="L185" s="37"/>
      <c r="M185" s="30">
        <v>46022</v>
      </c>
      <c r="O185" s="19"/>
    </row>
    <row r="186" spans="1:15" customFormat="1" ht="15" customHeight="1" x14ac:dyDescent="0.3">
      <c r="A186" s="32">
        <f t="shared" si="2"/>
        <v>175</v>
      </c>
      <c r="B186" s="39" t="s">
        <v>186</v>
      </c>
      <c r="C186" s="40" t="s">
        <v>17</v>
      </c>
      <c r="D186" s="27"/>
      <c r="E186" s="27"/>
      <c r="F186" s="27"/>
      <c r="G186" s="27">
        <v>9</v>
      </c>
      <c r="H186" s="49"/>
      <c r="I186" s="27"/>
      <c r="J186" s="27"/>
      <c r="K186" s="36"/>
      <c r="L186" s="37"/>
      <c r="M186" s="30">
        <v>46022</v>
      </c>
      <c r="O186" s="19"/>
    </row>
    <row r="187" spans="1:15" customFormat="1" ht="15" customHeight="1" x14ac:dyDescent="0.3">
      <c r="A187" s="32">
        <f t="shared" si="2"/>
        <v>176</v>
      </c>
      <c r="B187" s="39" t="s">
        <v>187</v>
      </c>
      <c r="C187" s="23" t="s">
        <v>14</v>
      </c>
      <c r="D187" s="27"/>
      <c r="E187" s="27"/>
      <c r="F187" s="27"/>
      <c r="G187" s="27"/>
      <c r="H187" s="49"/>
      <c r="I187" s="27"/>
      <c r="J187" s="27"/>
      <c r="K187" s="36"/>
      <c r="L187" s="37"/>
      <c r="M187" s="30">
        <v>46022</v>
      </c>
      <c r="O187" s="19"/>
    </row>
    <row r="188" spans="1:15" customFormat="1" ht="15" customHeight="1" x14ac:dyDescent="0.3">
      <c r="A188" s="32">
        <f t="shared" si="2"/>
        <v>177</v>
      </c>
      <c r="B188" s="39" t="s">
        <v>188</v>
      </c>
      <c r="C188" s="23" t="s">
        <v>15</v>
      </c>
      <c r="D188" s="27"/>
      <c r="E188" s="27"/>
      <c r="F188" s="27"/>
      <c r="G188" s="27"/>
      <c r="H188" s="49"/>
      <c r="I188" s="27">
        <v>7000</v>
      </c>
      <c r="J188" s="27"/>
      <c r="K188" s="36"/>
      <c r="L188" s="37"/>
      <c r="M188" s="30">
        <v>46022</v>
      </c>
      <c r="O188" s="19"/>
    </row>
    <row r="189" spans="1:15" customFormat="1" ht="15" customHeight="1" x14ac:dyDescent="0.3">
      <c r="A189" s="32">
        <f t="shared" si="2"/>
        <v>178</v>
      </c>
      <c r="B189" s="39" t="s">
        <v>189</v>
      </c>
      <c r="C189" s="23" t="s">
        <v>15</v>
      </c>
      <c r="D189" s="27"/>
      <c r="E189" s="27"/>
      <c r="F189" s="27"/>
      <c r="G189" s="27"/>
      <c r="H189" s="49"/>
      <c r="I189" s="27"/>
      <c r="J189" s="27"/>
      <c r="K189" s="36"/>
      <c r="L189" s="37"/>
      <c r="M189" s="30">
        <v>46022</v>
      </c>
      <c r="O189" s="19"/>
    </row>
    <row r="190" spans="1:15" customFormat="1" ht="15" customHeight="1" x14ac:dyDescent="0.3">
      <c r="A190" s="32">
        <f t="shared" si="2"/>
        <v>179</v>
      </c>
      <c r="B190" s="39" t="s">
        <v>190</v>
      </c>
      <c r="C190" s="23" t="s">
        <v>15</v>
      </c>
      <c r="D190" s="27"/>
      <c r="E190" s="27"/>
      <c r="F190" s="27"/>
      <c r="G190" s="27"/>
      <c r="H190" s="49"/>
      <c r="I190" s="27"/>
      <c r="J190" s="27"/>
      <c r="K190" s="36"/>
      <c r="L190" s="37"/>
      <c r="M190" s="30">
        <v>46022</v>
      </c>
      <c r="O190" s="19"/>
    </row>
    <row r="191" spans="1:15" customFormat="1" ht="15" customHeight="1" x14ac:dyDescent="0.3">
      <c r="A191" s="32">
        <f t="shared" si="2"/>
        <v>180</v>
      </c>
      <c r="B191" s="39" t="s">
        <v>191</v>
      </c>
      <c r="C191" s="23" t="s">
        <v>15</v>
      </c>
      <c r="D191" s="27"/>
      <c r="E191" s="27"/>
      <c r="F191" s="27"/>
      <c r="G191" s="27"/>
      <c r="H191" s="49"/>
      <c r="I191" s="27">
        <v>1900</v>
      </c>
      <c r="J191" s="27"/>
      <c r="K191" s="36"/>
      <c r="L191" s="37"/>
      <c r="M191" s="30">
        <v>46022</v>
      </c>
      <c r="O191" s="19"/>
    </row>
    <row r="192" spans="1:15" customFormat="1" ht="18.75" customHeight="1" x14ac:dyDescent="0.3">
      <c r="A192" s="32">
        <f t="shared" si="2"/>
        <v>181</v>
      </c>
      <c r="B192" s="39" t="s">
        <v>192</v>
      </c>
      <c r="C192" s="23" t="s">
        <v>15</v>
      </c>
      <c r="D192" s="27"/>
      <c r="E192" s="27"/>
      <c r="F192" s="27"/>
      <c r="G192" s="27"/>
      <c r="H192" s="49"/>
      <c r="I192" s="27"/>
      <c r="J192" s="27"/>
      <c r="K192" s="36"/>
      <c r="L192" s="37"/>
      <c r="M192" s="30">
        <v>46022</v>
      </c>
      <c r="O192" s="19"/>
    </row>
    <row r="193" spans="1:15" customFormat="1" ht="16.5" customHeight="1" x14ac:dyDescent="0.3">
      <c r="A193" s="32">
        <f t="shared" si="2"/>
        <v>182</v>
      </c>
      <c r="B193" s="39" t="s">
        <v>194</v>
      </c>
      <c r="C193" s="23" t="s">
        <v>17</v>
      </c>
      <c r="D193" s="27"/>
      <c r="E193" s="27"/>
      <c r="F193" s="27"/>
      <c r="G193" s="27">
        <v>0</v>
      </c>
      <c r="H193" s="49"/>
      <c r="I193" s="27"/>
      <c r="J193" s="27"/>
      <c r="K193" s="36"/>
      <c r="L193" s="37"/>
      <c r="M193" s="30">
        <v>46022</v>
      </c>
      <c r="O193" s="19"/>
    </row>
    <row r="194" spans="1:15" customFormat="1" ht="15" customHeight="1" x14ac:dyDescent="0.3">
      <c r="A194" s="32">
        <f t="shared" si="2"/>
        <v>183</v>
      </c>
      <c r="B194" s="39" t="s">
        <v>195</v>
      </c>
      <c r="C194" s="23" t="s">
        <v>17</v>
      </c>
      <c r="D194" s="27"/>
      <c r="E194" s="27"/>
      <c r="F194" s="27"/>
      <c r="G194" s="27">
        <v>6</v>
      </c>
      <c r="H194" s="49"/>
      <c r="I194" s="27"/>
      <c r="J194" s="27"/>
      <c r="K194" s="36"/>
      <c r="L194" s="37"/>
      <c r="M194" s="30">
        <v>46022</v>
      </c>
      <c r="O194" s="19"/>
    </row>
    <row r="195" spans="1:15" customFormat="1" ht="15" customHeight="1" x14ac:dyDescent="0.3">
      <c r="A195" s="32">
        <f t="shared" si="2"/>
        <v>184</v>
      </c>
      <c r="B195" s="39" t="s">
        <v>242</v>
      </c>
      <c r="C195" s="23" t="s">
        <v>17</v>
      </c>
      <c r="D195" s="27"/>
      <c r="E195" s="27"/>
      <c r="F195" s="27"/>
      <c r="G195" s="50">
        <v>0</v>
      </c>
      <c r="H195" s="49"/>
      <c r="I195" s="27"/>
      <c r="J195" s="27"/>
      <c r="K195" s="36"/>
      <c r="L195" s="37"/>
      <c r="M195" s="30">
        <v>46022</v>
      </c>
      <c r="O195" s="19"/>
    </row>
    <row r="196" spans="1:15" customFormat="1" ht="15" customHeight="1" x14ac:dyDescent="0.3">
      <c r="A196" s="32">
        <f t="shared" si="2"/>
        <v>185</v>
      </c>
      <c r="B196" s="39" t="s">
        <v>196</v>
      </c>
      <c r="C196" s="23" t="s">
        <v>17</v>
      </c>
      <c r="D196" s="27"/>
      <c r="E196" s="27"/>
      <c r="F196" s="27"/>
      <c r="G196" s="27"/>
      <c r="H196" s="49"/>
      <c r="I196" s="27"/>
      <c r="J196" s="27"/>
      <c r="K196" s="36"/>
      <c r="L196" s="37"/>
      <c r="M196" s="30">
        <v>46022</v>
      </c>
      <c r="O196" s="19"/>
    </row>
    <row r="197" spans="1:15" customFormat="1" ht="29.25" customHeight="1" x14ac:dyDescent="0.3">
      <c r="A197" s="32">
        <f t="shared" si="2"/>
        <v>186</v>
      </c>
      <c r="B197" s="39" t="s">
        <v>197</v>
      </c>
      <c r="C197" s="23" t="s">
        <v>15</v>
      </c>
      <c r="D197" s="27"/>
      <c r="E197" s="27"/>
      <c r="F197" s="27"/>
      <c r="G197" s="27"/>
      <c r="H197" s="49"/>
      <c r="I197" s="27"/>
      <c r="J197" s="27"/>
      <c r="K197" s="36"/>
      <c r="L197" s="37"/>
      <c r="M197" s="30">
        <v>46022</v>
      </c>
      <c r="O197" s="19"/>
    </row>
    <row r="198" spans="1:15" customFormat="1" ht="30.75" customHeight="1" x14ac:dyDescent="0.3">
      <c r="A198" s="32">
        <f t="shared" si="2"/>
        <v>187</v>
      </c>
      <c r="B198" s="39" t="s">
        <v>198</v>
      </c>
      <c r="C198" s="23" t="s">
        <v>15</v>
      </c>
      <c r="D198" s="27"/>
      <c r="E198" s="27"/>
      <c r="F198" s="27"/>
      <c r="G198" s="27"/>
      <c r="H198" s="49"/>
      <c r="I198" s="27"/>
      <c r="J198" s="27"/>
      <c r="K198" s="36"/>
      <c r="L198" s="37"/>
      <c r="M198" s="30">
        <v>46022</v>
      </c>
      <c r="O198" s="19"/>
    </row>
    <row r="199" spans="1:15" customFormat="1" ht="35.25" customHeight="1" x14ac:dyDescent="0.3">
      <c r="A199" s="32">
        <f t="shared" si="2"/>
        <v>188</v>
      </c>
      <c r="B199" s="39" t="s">
        <v>199</v>
      </c>
      <c r="C199" s="23" t="s">
        <v>15</v>
      </c>
      <c r="D199" s="27"/>
      <c r="E199" s="27"/>
      <c r="F199" s="27"/>
      <c r="G199" s="27"/>
      <c r="H199" s="49"/>
      <c r="I199" s="27"/>
      <c r="J199" s="27"/>
      <c r="K199" s="36"/>
      <c r="L199" s="37"/>
      <c r="M199" s="30">
        <v>46022</v>
      </c>
      <c r="O199" s="19"/>
    </row>
    <row r="200" spans="1:15" customFormat="1" ht="17.25" customHeight="1" x14ac:dyDescent="0.3">
      <c r="A200" s="32">
        <f t="shared" si="2"/>
        <v>189</v>
      </c>
      <c r="B200" s="39" t="s">
        <v>200</v>
      </c>
      <c r="C200" s="23" t="s">
        <v>18</v>
      </c>
      <c r="D200" s="27"/>
      <c r="E200" s="27"/>
      <c r="F200" s="27"/>
      <c r="G200" s="27"/>
      <c r="H200" s="49"/>
      <c r="I200" s="27"/>
      <c r="J200" s="27"/>
      <c r="K200" s="36"/>
      <c r="L200" s="37"/>
      <c r="M200" s="30">
        <v>46022</v>
      </c>
      <c r="O200" s="19"/>
    </row>
    <row r="201" spans="1:15" customFormat="1" ht="15" customHeight="1" x14ac:dyDescent="0.3">
      <c r="A201" s="32">
        <f t="shared" si="2"/>
        <v>190</v>
      </c>
      <c r="B201" s="39" t="s">
        <v>201</v>
      </c>
      <c r="C201" s="23" t="s">
        <v>18</v>
      </c>
      <c r="D201" s="27"/>
      <c r="E201" s="27"/>
      <c r="F201" s="27"/>
      <c r="G201" s="27"/>
      <c r="H201" s="49"/>
      <c r="I201" s="27"/>
      <c r="J201" s="27"/>
      <c r="K201" s="36"/>
      <c r="L201" s="37"/>
      <c r="M201" s="30">
        <v>46022</v>
      </c>
      <c r="O201" s="19"/>
    </row>
    <row r="202" spans="1:15" customFormat="1" ht="30" customHeight="1" x14ac:dyDescent="0.3">
      <c r="A202" s="32">
        <f t="shared" si="2"/>
        <v>191</v>
      </c>
      <c r="B202" s="39" t="s">
        <v>202</v>
      </c>
      <c r="C202" s="23" t="s">
        <v>15</v>
      </c>
      <c r="D202" s="27"/>
      <c r="E202" s="27"/>
      <c r="F202" s="27"/>
      <c r="G202" s="27"/>
      <c r="H202" s="49"/>
      <c r="I202" s="27"/>
      <c r="J202" s="27"/>
      <c r="K202" s="36"/>
      <c r="L202" s="37"/>
      <c r="M202" s="30">
        <v>46022</v>
      </c>
      <c r="O202" s="19"/>
    </row>
    <row r="203" spans="1:15" customFormat="1" ht="48" customHeight="1" x14ac:dyDescent="0.3">
      <c r="A203" s="32">
        <f t="shared" si="2"/>
        <v>192</v>
      </c>
      <c r="B203" s="39" t="s">
        <v>203</v>
      </c>
      <c r="C203" s="23" t="s">
        <v>15</v>
      </c>
      <c r="D203" s="27"/>
      <c r="E203" s="27"/>
      <c r="F203" s="27"/>
      <c r="G203" s="27">
        <v>1700</v>
      </c>
      <c r="H203" s="49"/>
      <c r="I203" s="27"/>
      <c r="J203" s="27"/>
      <c r="K203" s="36"/>
      <c r="L203" s="37"/>
      <c r="M203" s="30">
        <v>46022</v>
      </c>
      <c r="O203" s="19"/>
    </row>
    <row r="204" spans="1:15" customFormat="1" ht="32.25" customHeight="1" x14ac:dyDescent="0.3">
      <c r="A204" s="32">
        <f t="shared" si="2"/>
        <v>193</v>
      </c>
      <c r="B204" s="39" t="s">
        <v>204</v>
      </c>
      <c r="C204" s="23" t="s">
        <v>16</v>
      </c>
      <c r="D204" s="27"/>
      <c r="E204" s="27"/>
      <c r="F204" s="27"/>
      <c r="G204" s="27">
        <v>0</v>
      </c>
      <c r="H204" s="49"/>
      <c r="I204" s="27"/>
      <c r="J204" s="27"/>
      <c r="K204" s="36"/>
      <c r="L204" s="37"/>
      <c r="M204" s="30">
        <v>46022</v>
      </c>
      <c r="O204" s="19"/>
    </row>
    <row r="205" spans="1:15" customFormat="1" ht="33" customHeight="1" x14ac:dyDescent="0.3">
      <c r="A205" s="32">
        <f t="shared" si="2"/>
        <v>194</v>
      </c>
      <c r="B205" s="39" t="s">
        <v>205</v>
      </c>
      <c r="C205" s="23" t="s">
        <v>16</v>
      </c>
      <c r="D205" s="27"/>
      <c r="E205" s="27"/>
      <c r="F205" s="27"/>
      <c r="G205" s="27">
        <v>0</v>
      </c>
      <c r="H205" s="49"/>
      <c r="I205" s="27"/>
      <c r="J205" s="27"/>
      <c r="K205" s="36"/>
      <c r="L205" s="37"/>
      <c r="M205" s="30">
        <v>46022</v>
      </c>
      <c r="O205" s="19"/>
    </row>
    <row r="206" spans="1:15" customFormat="1" ht="15" customHeight="1" x14ac:dyDescent="0.3">
      <c r="A206" s="32">
        <f t="shared" si="2"/>
        <v>195</v>
      </c>
      <c r="B206" s="39" t="s">
        <v>206</v>
      </c>
      <c r="C206" s="23" t="s">
        <v>18</v>
      </c>
      <c r="D206" s="27"/>
      <c r="E206" s="27"/>
      <c r="F206" s="27"/>
      <c r="G206" s="27">
        <v>45</v>
      </c>
      <c r="H206" s="49"/>
      <c r="I206" s="27"/>
      <c r="J206" s="27">
        <v>0</v>
      </c>
      <c r="K206" s="36"/>
      <c r="L206" s="37"/>
      <c r="M206" s="30">
        <v>46022</v>
      </c>
      <c r="O206" s="19"/>
    </row>
    <row r="207" spans="1:15" customFormat="1" ht="15" customHeight="1" x14ac:dyDescent="0.3">
      <c r="A207" s="32">
        <f t="shared" ref="A207:A245" si="3">A206+1</f>
        <v>196</v>
      </c>
      <c r="B207" s="39" t="s">
        <v>207</v>
      </c>
      <c r="C207" s="23" t="s">
        <v>18</v>
      </c>
      <c r="D207" s="27"/>
      <c r="E207" s="27"/>
      <c r="F207" s="27"/>
      <c r="G207" s="27">
        <v>65</v>
      </c>
      <c r="H207" s="49"/>
      <c r="I207" s="27"/>
      <c r="J207" s="27">
        <v>65</v>
      </c>
      <c r="K207" s="36"/>
      <c r="L207" s="37"/>
      <c r="M207" s="30">
        <v>46022</v>
      </c>
      <c r="O207" s="19"/>
    </row>
    <row r="208" spans="1:15" customFormat="1" ht="15" customHeight="1" x14ac:dyDescent="0.3">
      <c r="A208" s="32">
        <f t="shared" si="3"/>
        <v>197</v>
      </c>
      <c r="B208" s="39" t="s">
        <v>208</v>
      </c>
      <c r="C208" s="23" t="s">
        <v>17</v>
      </c>
      <c r="D208" s="27"/>
      <c r="E208" s="27"/>
      <c r="F208" s="27"/>
      <c r="G208" s="27">
        <v>17</v>
      </c>
      <c r="H208" s="49"/>
      <c r="I208" s="27"/>
      <c r="J208" s="27"/>
      <c r="K208" s="36"/>
      <c r="L208" s="37"/>
      <c r="M208" s="30">
        <v>46022</v>
      </c>
      <c r="O208" s="19"/>
    </row>
    <row r="209" spans="1:15" customFormat="1" ht="15" customHeight="1" x14ac:dyDescent="0.3">
      <c r="A209" s="32">
        <f t="shared" si="3"/>
        <v>198</v>
      </c>
      <c r="B209" s="39" t="s">
        <v>230</v>
      </c>
      <c r="C209" s="23" t="s">
        <v>17</v>
      </c>
      <c r="D209" s="27"/>
      <c r="E209" s="27"/>
      <c r="F209" s="27"/>
      <c r="G209" s="27">
        <v>20</v>
      </c>
      <c r="H209" s="49"/>
      <c r="I209" s="27"/>
      <c r="J209" s="27"/>
      <c r="K209" s="36"/>
      <c r="L209" s="37"/>
      <c r="M209" s="30">
        <v>46022</v>
      </c>
      <c r="O209" s="19"/>
    </row>
    <row r="210" spans="1:15" customFormat="1" ht="15" customHeight="1" x14ac:dyDescent="0.3">
      <c r="A210" s="32">
        <f t="shared" si="3"/>
        <v>199</v>
      </c>
      <c r="B210" s="39" t="s">
        <v>209</v>
      </c>
      <c r="C210" s="23" t="s">
        <v>17</v>
      </c>
      <c r="D210" s="27"/>
      <c r="E210" s="27"/>
      <c r="F210" s="27"/>
      <c r="G210" s="27"/>
      <c r="H210" s="49"/>
      <c r="I210" s="27"/>
      <c r="J210" s="27"/>
      <c r="K210" s="36"/>
      <c r="L210" s="37"/>
      <c r="M210" s="30">
        <v>46022</v>
      </c>
      <c r="O210" s="19"/>
    </row>
    <row r="211" spans="1:15" customFormat="1" ht="47.25" customHeight="1" x14ac:dyDescent="0.3">
      <c r="A211" s="32">
        <f t="shared" si="3"/>
        <v>200</v>
      </c>
      <c r="B211" s="39" t="s">
        <v>211</v>
      </c>
      <c r="C211" s="23" t="s">
        <v>18</v>
      </c>
      <c r="D211" s="27"/>
      <c r="E211" s="27"/>
      <c r="F211" s="27"/>
      <c r="G211" s="27">
        <v>0</v>
      </c>
      <c r="H211" s="49"/>
      <c r="I211" s="27"/>
      <c r="J211" s="27"/>
      <c r="K211" s="36"/>
      <c r="L211" s="37"/>
      <c r="M211" s="30">
        <v>46022</v>
      </c>
      <c r="O211" s="19"/>
    </row>
    <row r="212" spans="1:15" customFormat="1" ht="15" customHeight="1" x14ac:dyDescent="0.3">
      <c r="A212" s="32">
        <f t="shared" si="3"/>
        <v>201</v>
      </c>
      <c r="B212" s="39" t="s">
        <v>210</v>
      </c>
      <c r="C212" s="23" t="s">
        <v>14</v>
      </c>
      <c r="D212" s="27"/>
      <c r="E212" s="27"/>
      <c r="F212" s="27"/>
      <c r="G212" s="27">
        <v>14900</v>
      </c>
      <c r="H212" s="49"/>
      <c r="I212" s="27"/>
      <c r="J212" s="27">
        <v>5100</v>
      </c>
      <c r="K212" s="36"/>
      <c r="L212" s="37"/>
      <c r="M212" s="30">
        <v>46022</v>
      </c>
      <c r="O212" s="19"/>
    </row>
    <row r="213" spans="1:15" customFormat="1" ht="15" customHeight="1" x14ac:dyDescent="0.3">
      <c r="A213" s="32">
        <f t="shared" si="3"/>
        <v>202</v>
      </c>
      <c r="B213" s="39" t="s">
        <v>212</v>
      </c>
      <c r="C213" s="23" t="s">
        <v>15</v>
      </c>
      <c r="D213" s="27"/>
      <c r="E213" s="27"/>
      <c r="F213" s="27"/>
      <c r="G213" s="27"/>
      <c r="H213" s="49"/>
      <c r="I213" s="27"/>
      <c r="J213" s="27"/>
      <c r="K213" s="36"/>
      <c r="L213" s="37"/>
      <c r="M213" s="30">
        <v>46022</v>
      </c>
      <c r="O213" s="19"/>
    </row>
    <row r="214" spans="1:15" customFormat="1" ht="15" customHeight="1" x14ac:dyDescent="0.3">
      <c r="A214" s="32">
        <f t="shared" si="3"/>
        <v>203</v>
      </c>
      <c r="B214" s="39" t="s">
        <v>213</v>
      </c>
      <c r="C214" s="23" t="s">
        <v>15</v>
      </c>
      <c r="D214" s="27"/>
      <c r="E214" s="27"/>
      <c r="F214" s="27"/>
      <c r="G214" s="27"/>
      <c r="H214" s="49"/>
      <c r="I214" s="27"/>
      <c r="J214" s="27"/>
      <c r="K214" s="36"/>
      <c r="L214" s="37"/>
      <c r="M214" s="30">
        <v>46022</v>
      </c>
      <c r="O214" s="19"/>
    </row>
    <row r="215" spans="1:15" customFormat="1" ht="15" customHeight="1" x14ac:dyDescent="0.3">
      <c r="A215" s="32">
        <f t="shared" si="3"/>
        <v>204</v>
      </c>
      <c r="B215" s="39" t="s">
        <v>214</v>
      </c>
      <c r="C215" s="23" t="s">
        <v>15</v>
      </c>
      <c r="D215" s="27"/>
      <c r="E215" s="27"/>
      <c r="F215" s="27"/>
      <c r="G215" s="27"/>
      <c r="H215" s="49"/>
      <c r="I215" s="27"/>
      <c r="J215" s="27"/>
      <c r="K215" s="36"/>
      <c r="L215" s="37"/>
      <c r="M215" s="30">
        <v>46022</v>
      </c>
      <c r="O215" s="19"/>
    </row>
    <row r="216" spans="1:15" customFormat="1" ht="15" customHeight="1" x14ac:dyDescent="0.3">
      <c r="A216" s="32">
        <f t="shared" si="3"/>
        <v>205</v>
      </c>
      <c r="B216" s="39" t="s">
        <v>215</v>
      </c>
      <c r="C216" s="23" t="s">
        <v>15</v>
      </c>
      <c r="D216" s="27"/>
      <c r="E216" s="27"/>
      <c r="F216" s="27"/>
      <c r="G216" s="27"/>
      <c r="H216" s="49"/>
      <c r="I216" s="27"/>
      <c r="J216" s="27"/>
      <c r="K216" s="36"/>
      <c r="L216" s="37"/>
      <c r="M216" s="30">
        <v>46022</v>
      </c>
      <c r="O216" s="19"/>
    </row>
    <row r="217" spans="1:15" customFormat="1" ht="15" customHeight="1" x14ac:dyDescent="0.3">
      <c r="A217" s="32">
        <f t="shared" si="3"/>
        <v>206</v>
      </c>
      <c r="B217" s="39" t="s">
        <v>216</v>
      </c>
      <c r="C217" s="23" t="s">
        <v>15</v>
      </c>
      <c r="D217" s="27"/>
      <c r="E217" s="27"/>
      <c r="F217" s="27"/>
      <c r="G217" s="27"/>
      <c r="H217" s="49"/>
      <c r="I217" s="27"/>
      <c r="J217" s="27"/>
      <c r="K217" s="36"/>
      <c r="L217" s="37"/>
      <c r="M217" s="30">
        <v>46022</v>
      </c>
      <c r="O217" s="19"/>
    </row>
    <row r="218" spans="1:15" customFormat="1" ht="15" customHeight="1" x14ac:dyDescent="0.3">
      <c r="A218" s="32">
        <f t="shared" si="3"/>
        <v>207</v>
      </c>
      <c r="B218" s="39" t="s">
        <v>217</v>
      </c>
      <c r="C218" s="23" t="s">
        <v>15</v>
      </c>
      <c r="D218" s="27"/>
      <c r="E218" s="27"/>
      <c r="F218" s="27"/>
      <c r="G218" s="27"/>
      <c r="H218" s="49"/>
      <c r="I218" s="27"/>
      <c r="J218" s="27"/>
      <c r="K218" s="36"/>
      <c r="L218" s="37"/>
      <c r="M218" s="30">
        <v>46022</v>
      </c>
      <c r="O218" s="19"/>
    </row>
    <row r="219" spans="1:15" customFormat="1" ht="15" customHeight="1" x14ac:dyDescent="0.3">
      <c r="A219" s="32">
        <f t="shared" si="3"/>
        <v>208</v>
      </c>
      <c r="B219" s="39" t="s">
        <v>218</v>
      </c>
      <c r="C219" s="23" t="s">
        <v>15</v>
      </c>
      <c r="D219" s="27"/>
      <c r="E219" s="27"/>
      <c r="F219" s="27"/>
      <c r="G219" s="27"/>
      <c r="H219" s="49"/>
      <c r="I219" s="27"/>
      <c r="J219" s="27"/>
      <c r="K219" s="36"/>
      <c r="L219" s="37"/>
      <c r="M219" s="30">
        <v>46022</v>
      </c>
      <c r="O219" s="19"/>
    </row>
    <row r="220" spans="1:15" customFormat="1" ht="15" customHeight="1" x14ac:dyDescent="0.3">
      <c r="A220" s="32">
        <f t="shared" si="3"/>
        <v>209</v>
      </c>
      <c r="B220" s="39" t="s">
        <v>219</v>
      </c>
      <c r="C220" s="23" t="s">
        <v>15</v>
      </c>
      <c r="D220" s="27"/>
      <c r="E220" s="27"/>
      <c r="F220" s="27"/>
      <c r="G220" s="27"/>
      <c r="H220" s="49"/>
      <c r="I220" s="27"/>
      <c r="J220" s="27"/>
      <c r="K220" s="36"/>
      <c r="L220" s="37"/>
      <c r="M220" s="30">
        <v>46022</v>
      </c>
      <c r="O220" s="19"/>
    </row>
    <row r="221" spans="1:15" customFormat="1" ht="15" customHeight="1" x14ac:dyDescent="0.3">
      <c r="A221" s="32">
        <f t="shared" si="3"/>
        <v>210</v>
      </c>
      <c r="B221" s="39" t="s">
        <v>220</v>
      </c>
      <c r="C221" s="23" t="s">
        <v>15</v>
      </c>
      <c r="D221" s="27"/>
      <c r="E221" s="27"/>
      <c r="F221" s="27"/>
      <c r="G221" s="27"/>
      <c r="H221" s="49"/>
      <c r="I221" s="27"/>
      <c r="J221" s="27"/>
      <c r="K221" s="36"/>
      <c r="L221" s="37"/>
      <c r="M221" s="30">
        <v>46022</v>
      </c>
      <c r="O221" s="19"/>
    </row>
    <row r="222" spans="1:15" customFormat="1" ht="15" customHeight="1" x14ac:dyDescent="0.3">
      <c r="A222" s="32">
        <f t="shared" si="3"/>
        <v>211</v>
      </c>
      <c r="B222" s="39" t="s">
        <v>221</v>
      </c>
      <c r="C222" s="23" t="s">
        <v>15</v>
      </c>
      <c r="D222" s="27"/>
      <c r="E222" s="27"/>
      <c r="F222" s="27"/>
      <c r="G222" s="27"/>
      <c r="H222" s="49"/>
      <c r="I222" s="27"/>
      <c r="J222" s="27"/>
      <c r="K222" s="36"/>
      <c r="L222" s="37"/>
      <c r="M222" s="30">
        <v>46022</v>
      </c>
      <c r="O222" s="19"/>
    </row>
    <row r="223" spans="1:15" customFormat="1" ht="15" customHeight="1" x14ac:dyDescent="0.3">
      <c r="A223" s="32">
        <f t="shared" si="3"/>
        <v>212</v>
      </c>
      <c r="B223" s="39" t="s">
        <v>225</v>
      </c>
      <c r="C223" s="23" t="s">
        <v>17</v>
      </c>
      <c r="D223" s="27"/>
      <c r="E223" s="27"/>
      <c r="F223" s="27"/>
      <c r="G223" s="27"/>
      <c r="H223" s="49"/>
      <c r="I223" s="27">
        <v>38</v>
      </c>
      <c r="J223" s="27"/>
      <c r="K223" s="36"/>
      <c r="L223" s="37"/>
      <c r="M223" s="30">
        <v>46022</v>
      </c>
      <c r="O223" s="19"/>
    </row>
    <row r="224" spans="1:15" customFormat="1" ht="15" customHeight="1" x14ac:dyDescent="0.3">
      <c r="A224" s="32">
        <f t="shared" si="3"/>
        <v>213</v>
      </c>
      <c r="B224" s="39" t="s">
        <v>226</v>
      </c>
      <c r="C224" s="23" t="s">
        <v>14</v>
      </c>
      <c r="D224" s="27"/>
      <c r="E224" s="27"/>
      <c r="F224" s="27"/>
      <c r="G224" s="27"/>
      <c r="H224" s="49"/>
      <c r="I224" s="27">
        <v>900</v>
      </c>
      <c r="J224" s="27"/>
      <c r="K224" s="36"/>
      <c r="L224" s="37"/>
      <c r="M224" s="30">
        <v>46022</v>
      </c>
      <c r="O224" s="19"/>
    </row>
    <row r="225" spans="1:15" customFormat="1" ht="15" customHeight="1" x14ac:dyDescent="0.3">
      <c r="A225" s="32">
        <f t="shared" si="3"/>
        <v>214</v>
      </c>
      <c r="B225" s="39" t="s">
        <v>227</v>
      </c>
      <c r="C225" s="23" t="s">
        <v>14</v>
      </c>
      <c r="D225" s="27"/>
      <c r="E225" s="27"/>
      <c r="F225" s="27"/>
      <c r="G225" s="27"/>
      <c r="H225" s="49"/>
      <c r="I225" s="27">
        <v>1000</v>
      </c>
      <c r="J225" s="27"/>
      <c r="K225" s="36"/>
      <c r="L225" s="37"/>
      <c r="M225" s="30">
        <v>46022</v>
      </c>
      <c r="O225" s="19"/>
    </row>
    <row r="226" spans="1:15" customFormat="1" ht="15" customHeight="1" x14ac:dyDescent="0.3">
      <c r="A226" s="32">
        <f t="shared" si="3"/>
        <v>215</v>
      </c>
      <c r="B226" s="39" t="s">
        <v>231</v>
      </c>
      <c r="C226" s="23" t="s">
        <v>17</v>
      </c>
      <c r="D226" s="27"/>
      <c r="E226" s="27"/>
      <c r="F226" s="27"/>
      <c r="G226" s="27">
        <v>0</v>
      </c>
      <c r="H226" s="49"/>
      <c r="I226" s="27"/>
      <c r="J226" s="27"/>
      <c r="K226" s="36"/>
      <c r="L226" s="37"/>
      <c r="M226" s="30">
        <v>46022</v>
      </c>
      <c r="O226" s="19"/>
    </row>
    <row r="227" spans="1:15" customFormat="1" ht="15" customHeight="1" x14ac:dyDescent="0.3">
      <c r="A227" s="32">
        <f t="shared" si="3"/>
        <v>216</v>
      </c>
      <c r="B227" s="39" t="s">
        <v>232</v>
      </c>
      <c r="C227" s="23" t="s">
        <v>17</v>
      </c>
      <c r="D227" s="27"/>
      <c r="E227" s="27"/>
      <c r="F227" s="27"/>
      <c r="G227" s="27">
        <v>0.1</v>
      </c>
      <c r="H227" s="49"/>
      <c r="I227" s="27"/>
      <c r="J227" s="27"/>
      <c r="K227" s="36"/>
      <c r="L227" s="37"/>
      <c r="M227" s="30">
        <v>46022</v>
      </c>
      <c r="O227" s="19"/>
    </row>
    <row r="228" spans="1:15" customFormat="1" ht="15" customHeight="1" x14ac:dyDescent="0.3">
      <c r="A228" s="32">
        <f t="shared" si="3"/>
        <v>217</v>
      </c>
      <c r="B228" s="39" t="s">
        <v>233</v>
      </c>
      <c r="C228" s="23" t="s">
        <v>17</v>
      </c>
      <c r="D228" s="27"/>
      <c r="E228" s="27"/>
      <c r="F228" s="27"/>
      <c r="G228" s="27">
        <v>0</v>
      </c>
      <c r="H228" s="49"/>
      <c r="I228" s="27"/>
      <c r="J228" s="27"/>
      <c r="K228" s="36"/>
      <c r="L228" s="37"/>
      <c r="M228" s="30">
        <v>46022</v>
      </c>
      <c r="O228" s="19"/>
    </row>
    <row r="229" spans="1:15" customFormat="1" ht="15" customHeight="1" x14ac:dyDescent="0.3">
      <c r="A229" s="32">
        <f t="shared" si="3"/>
        <v>218</v>
      </c>
      <c r="B229" s="39" t="s">
        <v>234</v>
      </c>
      <c r="C229" s="23" t="s">
        <v>17</v>
      </c>
      <c r="D229" s="27"/>
      <c r="E229" s="27"/>
      <c r="F229" s="27"/>
      <c r="G229" s="27">
        <v>0</v>
      </c>
      <c r="H229" s="49"/>
      <c r="I229" s="27"/>
      <c r="J229" s="27"/>
      <c r="K229" s="36"/>
      <c r="L229" s="37"/>
      <c r="M229" s="30">
        <v>46022</v>
      </c>
      <c r="O229" s="19"/>
    </row>
    <row r="230" spans="1:15" customFormat="1" ht="15" customHeight="1" x14ac:dyDescent="0.3">
      <c r="A230" s="32">
        <f t="shared" si="3"/>
        <v>219</v>
      </c>
      <c r="B230" s="39" t="s">
        <v>235</v>
      </c>
      <c r="C230" s="23" t="s">
        <v>17</v>
      </c>
      <c r="D230" s="27"/>
      <c r="E230" s="27"/>
      <c r="F230" s="27"/>
      <c r="G230" s="27">
        <v>0.05</v>
      </c>
      <c r="H230" s="49"/>
      <c r="I230" s="27"/>
      <c r="J230" s="27"/>
      <c r="K230" s="36"/>
      <c r="L230" s="37"/>
      <c r="M230" s="30">
        <v>46022</v>
      </c>
      <c r="O230" s="19"/>
    </row>
    <row r="231" spans="1:15" customFormat="1" ht="15" customHeight="1" x14ac:dyDescent="0.3">
      <c r="A231" s="32">
        <f t="shared" si="3"/>
        <v>220</v>
      </c>
      <c r="B231" s="39" t="s">
        <v>237</v>
      </c>
      <c r="C231" s="23" t="s">
        <v>18</v>
      </c>
      <c r="D231" s="27"/>
      <c r="E231" s="27"/>
      <c r="F231" s="27"/>
      <c r="G231" s="27">
        <v>0</v>
      </c>
      <c r="H231" s="49"/>
      <c r="I231" s="27"/>
      <c r="J231" s="27"/>
      <c r="K231" s="36"/>
      <c r="L231" s="37"/>
      <c r="M231" s="30">
        <v>46022</v>
      </c>
      <c r="O231" s="19"/>
    </row>
    <row r="232" spans="1:15" customFormat="1" ht="15" customHeight="1" x14ac:dyDescent="0.3">
      <c r="A232" s="32">
        <f t="shared" si="3"/>
        <v>221</v>
      </c>
      <c r="B232" s="39" t="s">
        <v>238</v>
      </c>
      <c r="C232" s="23" t="s">
        <v>17</v>
      </c>
      <c r="D232" s="27"/>
      <c r="E232" s="27"/>
      <c r="F232" s="27"/>
      <c r="G232" s="27">
        <v>0</v>
      </c>
      <c r="H232" s="49"/>
      <c r="I232" s="27"/>
      <c r="J232" s="27"/>
      <c r="K232" s="36"/>
      <c r="L232" s="37"/>
      <c r="M232" s="30">
        <v>46022</v>
      </c>
      <c r="O232" s="19"/>
    </row>
    <row r="233" spans="1:15" customFormat="1" ht="15" customHeight="1" x14ac:dyDescent="0.3">
      <c r="A233" s="32">
        <f t="shared" si="3"/>
        <v>222</v>
      </c>
      <c r="B233" s="39" t="s">
        <v>228</v>
      </c>
      <c r="C233" s="23" t="s">
        <v>229</v>
      </c>
      <c r="D233" s="27"/>
      <c r="E233" s="27"/>
      <c r="F233" s="27"/>
      <c r="G233" s="27">
        <v>11</v>
      </c>
      <c r="H233" s="49"/>
      <c r="I233" s="27"/>
      <c r="J233" s="27"/>
      <c r="K233" s="36"/>
      <c r="L233" s="37"/>
      <c r="M233" s="30">
        <v>46022</v>
      </c>
      <c r="O233" s="19"/>
    </row>
    <row r="234" spans="1:15" customFormat="1" ht="15" customHeight="1" x14ac:dyDescent="0.3">
      <c r="A234" s="32">
        <f t="shared" si="3"/>
        <v>223</v>
      </c>
      <c r="B234" s="39" t="s">
        <v>243</v>
      </c>
      <c r="C234" s="23" t="s">
        <v>15</v>
      </c>
      <c r="D234" s="27"/>
      <c r="E234" s="27"/>
      <c r="F234" s="27"/>
      <c r="G234" s="27">
        <v>0</v>
      </c>
      <c r="H234" s="49"/>
      <c r="I234" s="27"/>
      <c r="J234" s="27"/>
      <c r="K234" s="36"/>
      <c r="L234" s="37"/>
      <c r="M234" s="30">
        <v>46022</v>
      </c>
      <c r="O234" s="19"/>
    </row>
    <row r="235" spans="1:15" customFormat="1" ht="15" customHeight="1" x14ac:dyDescent="0.3">
      <c r="A235" s="32">
        <f t="shared" si="3"/>
        <v>224</v>
      </c>
      <c r="B235" s="39" t="s">
        <v>249</v>
      </c>
      <c r="C235" s="23" t="s">
        <v>15</v>
      </c>
      <c r="D235" s="27"/>
      <c r="E235" s="27"/>
      <c r="F235" s="27"/>
      <c r="G235" s="27">
        <v>0</v>
      </c>
      <c r="H235" s="49"/>
      <c r="I235" s="27"/>
      <c r="J235" s="27"/>
      <c r="K235" s="36"/>
      <c r="L235" s="37"/>
      <c r="M235" s="30">
        <v>46022</v>
      </c>
      <c r="O235" s="19"/>
    </row>
    <row r="236" spans="1:15" customFormat="1" ht="15" customHeight="1" x14ac:dyDescent="0.3">
      <c r="A236" s="32">
        <f t="shared" si="3"/>
        <v>225</v>
      </c>
      <c r="B236" s="39" t="s">
        <v>250</v>
      </c>
      <c r="C236" s="23" t="s">
        <v>15</v>
      </c>
      <c r="D236" s="27"/>
      <c r="E236" s="27"/>
      <c r="F236" s="27"/>
      <c r="G236" s="27">
        <v>0</v>
      </c>
      <c r="H236" s="49"/>
      <c r="I236" s="27"/>
      <c r="J236" s="27"/>
      <c r="K236" s="36"/>
      <c r="L236" s="37"/>
      <c r="M236" s="30">
        <v>46022</v>
      </c>
      <c r="O236" s="19"/>
    </row>
    <row r="237" spans="1:15" customFormat="1" ht="15" customHeight="1" x14ac:dyDescent="0.3">
      <c r="A237" s="32">
        <f t="shared" si="3"/>
        <v>226</v>
      </c>
      <c r="B237" s="39" t="s">
        <v>251</v>
      </c>
      <c r="C237" s="23" t="s">
        <v>17</v>
      </c>
      <c r="D237" s="27"/>
      <c r="E237" s="27"/>
      <c r="F237" s="27"/>
      <c r="G237" s="27">
        <v>0</v>
      </c>
      <c r="H237" s="49"/>
      <c r="I237" s="27"/>
      <c r="J237" s="27"/>
      <c r="K237" s="36"/>
      <c r="L237" s="37"/>
      <c r="M237" s="30">
        <v>46022</v>
      </c>
      <c r="O237" s="19"/>
    </row>
    <row r="238" spans="1:15" customFormat="1" ht="15" customHeight="1" x14ac:dyDescent="0.3">
      <c r="A238" s="32">
        <f t="shared" si="3"/>
        <v>227</v>
      </c>
      <c r="B238" s="39" t="s">
        <v>252</v>
      </c>
      <c r="C238" s="23" t="s">
        <v>15</v>
      </c>
      <c r="D238" s="27"/>
      <c r="E238" s="27"/>
      <c r="F238" s="27"/>
      <c r="G238" s="27">
        <v>1</v>
      </c>
      <c r="H238" s="49"/>
      <c r="I238" s="27"/>
      <c r="J238" s="27"/>
      <c r="K238" s="36"/>
      <c r="L238" s="37"/>
      <c r="M238" s="30">
        <v>46022</v>
      </c>
      <c r="O238" s="19"/>
    </row>
    <row r="239" spans="1:15" customFormat="1" ht="15" customHeight="1" x14ac:dyDescent="0.3">
      <c r="A239" s="32">
        <f t="shared" si="3"/>
        <v>228</v>
      </c>
      <c r="B239" s="39" t="s">
        <v>247</v>
      </c>
      <c r="C239" s="23" t="s">
        <v>15</v>
      </c>
      <c r="D239" s="27"/>
      <c r="E239" s="27"/>
      <c r="F239" s="27"/>
      <c r="G239" s="27">
        <v>50</v>
      </c>
      <c r="H239" s="49"/>
      <c r="I239" s="27"/>
      <c r="J239" s="27"/>
      <c r="K239" s="36"/>
      <c r="L239" s="37"/>
      <c r="M239" s="30">
        <v>46022</v>
      </c>
      <c r="O239" s="19"/>
    </row>
    <row r="240" spans="1:15" customFormat="1" ht="15" customHeight="1" x14ac:dyDescent="0.3">
      <c r="A240" s="32">
        <f t="shared" si="3"/>
        <v>229</v>
      </c>
      <c r="B240" s="39" t="s">
        <v>253</v>
      </c>
      <c r="C240" s="23" t="s">
        <v>15</v>
      </c>
      <c r="D240" s="27"/>
      <c r="E240" s="27"/>
      <c r="F240" s="27"/>
      <c r="G240" s="27">
        <v>0</v>
      </c>
      <c r="H240" s="49"/>
      <c r="I240" s="27"/>
      <c r="J240" s="27"/>
      <c r="K240" s="36"/>
      <c r="L240" s="37"/>
      <c r="M240" s="30">
        <v>46022</v>
      </c>
      <c r="O240" s="19"/>
    </row>
    <row r="241" spans="1:15" customFormat="1" ht="15" customHeight="1" x14ac:dyDescent="0.3">
      <c r="A241" s="32">
        <f t="shared" si="3"/>
        <v>230</v>
      </c>
      <c r="B241" s="39" t="s">
        <v>254</v>
      </c>
      <c r="C241" s="23" t="s">
        <v>15</v>
      </c>
      <c r="D241" s="27"/>
      <c r="E241" s="27"/>
      <c r="F241" s="27"/>
      <c r="G241" s="27">
        <v>0</v>
      </c>
      <c r="H241" s="49"/>
      <c r="I241" s="27"/>
      <c r="J241" s="27"/>
      <c r="K241" s="36"/>
      <c r="L241" s="37"/>
      <c r="M241" s="30">
        <v>46022</v>
      </c>
      <c r="O241" s="19"/>
    </row>
    <row r="242" spans="1:15" customFormat="1" ht="15" customHeight="1" x14ac:dyDescent="0.3">
      <c r="A242" s="32">
        <f t="shared" si="3"/>
        <v>231</v>
      </c>
      <c r="B242" s="39" t="s">
        <v>255</v>
      </c>
      <c r="C242" s="23" t="s">
        <v>15</v>
      </c>
      <c r="D242" s="27"/>
      <c r="E242" s="27"/>
      <c r="F242" s="27"/>
      <c r="G242" s="27">
        <v>0</v>
      </c>
      <c r="H242" s="49"/>
      <c r="I242" s="27"/>
      <c r="J242" s="27"/>
      <c r="K242" s="36"/>
      <c r="L242" s="37"/>
      <c r="M242" s="30">
        <v>46022</v>
      </c>
      <c r="O242" s="19"/>
    </row>
    <row r="243" spans="1:15" customFormat="1" ht="15" customHeight="1" x14ac:dyDescent="0.3">
      <c r="A243" s="32">
        <f t="shared" si="3"/>
        <v>232</v>
      </c>
      <c r="B243" s="39" t="s">
        <v>257</v>
      </c>
      <c r="C243" s="23" t="s">
        <v>17</v>
      </c>
      <c r="D243" s="27"/>
      <c r="E243" s="27"/>
      <c r="F243" s="27"/>
      <c r="G243" s="27">
        <v>0</v>
      </c>
      <c r="H243" s="49"/>
      <c r="I243" s="27"/>
      <c r="J243" s="27"/>
      <c r="K243" s="36"/>
      <c r="L243" s="37"/>
      <c r="M243" s="30">
        <v>46022</v>
      </c>
      <c r="O243" s="19"/>
    </row>
    <row r="244" spans="1:15" customFormat="1" ht="15" customHeight="1" x14ac:dyDescent="0.3">
      <c r="A244" s="32">
        <f t="shared" si="3"/>
        <v>233</v>
      </c>
      <c r="B244" s="39" t="s">
        <v>256</v>
      </c>
      <c r="C244" s="23" t="s">
        <v>17</v>
      </c>
      <c r="D244" s="27"/>
      <c r="E244" s="27"/>
      <c r="F244" s="27"/>
      <c r="G244" s="27">
        <v>0</v>
      </c>
      <c r="H244" s="49"/>
      <c r="I244" s="27"/>
      <c r="J244" s="27"/>
      <c r="K244" s="36"/>
      <c r="L244" s="37"/>
      <c r="M244" s="30">
        <v>46022</v>
      </c>
      <c r="O244" s="19"/>
    </row>
    <row r="245" spans="1:15" customFormat="1" ht="15" customHeight="1" x14ac:dyDescent="0.3">
      <c r="A245" s="32">
        <f t="shared" si="3"/>
        <v>234</v>
      </c>
      <c r="B245" s="39" t="s">
        <v>259</v>
      </c>
      <c r="C245" s="23" t="s">
        <v>15</v>
      </c>
      <c r="D245" s="27"/>
      <c r="E245" s="27"/>
      <c r="F245" s="27"/>
      <c r="G245" s="27"/>
      <c r="H245" s="49"/>
      <c r="I245" s="27">
        <v>0</v>
      </c>
      <c r="J245" s="27"/>
      <c r="K245" s="36"/>
      <c r="L245" s="37"/>
      <c r="M245" s="30">
        <v>46022</v>
      </c>
      <c r="O245" s="19"/>
    </row>
    <row r="246" spans="1:15" customFormat="1" ht="17.399999999999999" x14ac:dyDescent="0.3">
      <c r="A246" s="42"/>
      <c r="B246" s="43" t="s">
        <v>25</v>
      </c>
      <c r="C246" s="36"/>
      <c r="D246" s="27"/>
      <c r="E246" s="27"/>
      <c r="F246" s="27"/>
      <c r="G246" s="44">
        <f>SUM(G12:G245)</f>
        <v>180858.38099999996</v>
      </c>
      <c r="H246" s="44">
        <f>SUM(H12:H201)</f>
        <v>0</v>
      </c>
      <c r="I246" s="44">
        <f>SUM(I12:I245)</f>
        <v>94664</v>
      </c>
      <c r="J246" s="44">
        <f>SUM(J12:J245)</f>
        <v>39299.463000000003</v>
      </c>
      <c r="K246" s="44"/>
      <c r="L246" s="44"/>
      <c r="M246" s="45"/>
    </row>
    <row r="247" spans="1:15" ht="15.6" x14ac:dyDescent="0.3">
      <c r="A247" s="3"/>
      <c r="C247" s="4"/>
      <c r="D247" s="3"/>
      <c r="E247" s="3"/>
      <c r="F247" s="3"/>
      <c r="G247" s="19"/>
      <c r="H247" s="19"/>
      <c r="I247" s="19"/>
      <c r="J247" s="19"/>
      <c r="K247" s="3"/>
      <c r="L247" s="3"/>
      <c r="M247" s="6"/>
    </row>
    <row r="248" spans="1:15" ht="15.6" x14ac:dyDescent="0.3">
      <c r="A248" s="3"/>
      <c r="B248" s="7"/>
      <c r="C248" s="4"/>
      <c r="D248" s="3"/>
      <c r="E248" s="3"/>
      <c r="F248" s="3"/>
      <c r="G248" s="51"/>
      <c r="H248" s="19"/>
      <c r="I248" s="51"/>
      <c r="J248" s="19"/>
      <c r="K248" s="3"/>
      <c r="L248" s="3"/>
      <c r="M248" s="6"/>
    </row>
    <row r="249" spans="1:15" ht="15.6" x14ac:dyDescent="0.3">
      <c r="A249" s="3"/>
      <c r="B249" s="20" t="s">
        <v>222</v>
      </c>
      <c r="C249" s="21"/>
      <c r="D249" s="22" t="s">
        <v>223</v>
      </c>
      <c r="E249"/>
      <c r="F249" s="3"/>
      <c r="G249" s="52"/>
      <c r="H249" s="19"/>
      <c r="I249" s="19"/>
      <c r="J249" s="51"/>
      <c r="K249" s="3"/>
      <c r="L249" s="3"/>
      <c r="M249" s="3"/>
    </row>
    <row r="250" spans="1:15" ht="15.6" x14ac:dyDescent="0.3">
      <c r="A250" s="3"/>
      <c r="B250" s="3"/>
      <c r="C250" s="4"/>
      <c r="D250" s="56"/>
      <c r="E250" s="56"/>
      <c r="F250" s="56"/>
      <c r="G250" s="53"/>
      <c r="H250" s="19"/>
      <c r="I250" s="19"/>
      <c r="J250" s="19"/>
      <c r="K250" s="3"/>
      <c r="L250" s="3"/>
      <c r="M250" s="3"/>
    </row>
    <row r="251" spans="1:15" ht="15.6" x14ac:dyDescent="0.3">
      <c r="A251" s="3"/>
      <c r="C251" s="4"/>
      <c r="D251" s="3"/>
      <c r="E251" s="3"/>
      <c r="F251" s="3"/>
      <c r="G251" s="53"/>
      <c r="H251" s="19"/>
      <c r="I251" s="19"/>
      <c r="J251" s="19"/>
      <c r="K251" s="3"/>
      <c r="L251" s="3"/>
      <c r="M251" s="3"/>
    </row>
    <row r="252" spans="1:15" x14ac:dyDescent="0.3">
      <c r="B252" s="8" t="s">
        <v>224</v>
      </c>
      <c r="D252" s="9"/>
      <c r="G252" s="54"/>
    </row>
    <row r="253" spans="1:15" x14ac:dyDescent="0.3">
      <c r="B253" s="10"/>
      <c r="G253" s="54"/>
    </row>
    <row r="254" spans="1:15" x14ac:dyDescent="0.3">
      <c r="B254" s="11"/>
      <c r="G254" s="54"/>
    </row>
    <row r="255" spans="1:15" x14ac:dyDescent="0.3">
      <c r="G255" s="54"/>
    </row>
    <row r="256" spans="1:15" x14ac:dyDescent="0.3">
      <c r="G256" s="54"/>
    </row>
    <row r="257" spans="2:7" ht="15.6" x14ac:dyDescent="0.3">
      <c r="B257" s="15"/>
      <c r="C257" s="12"/>
      <c r="D257" s="16"/>
      <c r="E257" s="17"/>
      <c r="G257" s="54"/>
    </row>
    <row r="258" spans="2:7" ht="15.6" x14ac:dyDescent="0.3">
      <c r="B258" s="15"/>
      <c r="C258" s="12"/>
      <c r="D258" s="16"/>
      <c r="E258" s="17"/>
      <c r="G258" s="54"/>
    </row>
    <row r="259" spans="2:7" ht="15.6" x14ac:dyDescent="0.3">
      <c r="B259" s="15"/>
      <c r="C259" s="12"/>
      <c r="D259" s="16"/>
      <c r="E259" s="17"/>
      <c r="G259" s="54"/>
    </row>
    <row r="260" spans="2:7" ht="15.6" x14ac:dyDescent="0.3">
      <c r="B260" s="15"/>
      <c r="C260" s="12"/>
      <c r="D260" s="16"/>
      <c r="E260" s="17"/>
      <c r="G260" s="54"/>
    </row>
    <row r="261" spans="2:7" ht="15.6" x14ac:dyDescent="0.3">
      <c r="B261" s="18"/>
      <c r="C261" s="12"/>
      <c r="D261" s="16"/>
      <c r="E261" s="17"/>
      <c r="G261" s="54"/>
    </row>
    <row r="262" spans="2:7" ht="15.6" x14ac:dyDescent="0.3">
      <c r="B262" s="15"/>
      <c r="C262" s="12"/>
      <c r="D262" s="16"/>
      <c r="E262" s="17"/>
      <c r="G262" s="54"/>
    </row>
    <row r="263" spans="2:7" ht="15.6" x14ac:dyDescent="0.3">
      <c r="B263" s="15"/>
      <c r="C263" s="12"/>
      <c r="D263" s="16"/>
      <c r="E263" s="17"/>
      <c r="G263" s="54"/>
    </row>
    <row r="264" spans="2:7" ht="15.6" x14ac:dyDescent="0.3">
      <c r="B264" s="15"/>
      <c r="C264" s="12"/>
      <c r="D264" s="16"/>
      <c r="E264" s="17"/>
      <c r="G264" s="54"/>
    </row>
    <row r="265" spans="2:7" ht="15.6" x14ac:dyDescent="0.3">
      <c r="B265" s="18"/>
      <c r="C265" s="12"/>
      <c r="D265" s="16"/>
      <c r="E265" s="17"/>
      <c r="G265" s="54"/>
    </row>
    <row r="266" spans="2:7" ht="15.6" x14ac:dyDescent="0.3">
      <c r="B266" s="15"/>
      <c r="C266" s="12"/>
      <c r="D266" s="16"/>
      <c r="E266" s="17"/>
      <c r="G266" s="54"/>
    </row>
    <row r="267" spans="2:7" ht="15.6" x14ac:dyDescent="0.3">
      <c r="B267" s="15"/>
      <c r="C267" s="12"/>
      <c r="D267" s="16"/>
      <c r="E267" s="17"/>
      <c r="G267" s="54"/>
    </row>
    <row r="268" spans="2:7" ht="15.6" x14ac:dyDescent="0.3">
      <c r="B268" s="15"/>
      <c r="C268" s="12"/>
      <c r="D268" s="16"/>
      <c r="E268" s="17"/>
      <c r="G268" s="54"/>
    </row>
    <row r="269" spans="2:7" ht="15.6" x14ac:dyDescent="0.3">
      <c r="B269" s="15"/>
      <c r="C269" s="12"/>
      <c r="D269" s="16"/>
      <c r="E269" s="17"/>
      <c r="G269" s="54"/>
    </row>
    <row r="270" spans="2:7" ht="15.6" x14ac:dyDescent="0.3">
      <c r="B270" s="15"/>
      <c r="C270" s="12"/>
      <c r="D270" s="16"/>
      <c r="E270" s="17"/>
      <c r="G270" s="54"/>
    </row>
    <row r="271" spans="2:7" ht="15.6" x14ac:dyDescent="0.3">
      <c r="B271" s="15"/>
      <c r="C271" s="12"/>
      <c r="D271" s="16"/>
      <c r="E271" s="17"/>
      <c r="G271" s="54"/>
    </row>
    <row r="272" spans="2:7" ht="15.6" x14ac:dyDescent="0.3">
      <c r="B272" s="15"/>
      <c r="C272" s="12"/>
      <c r="D272" s="16"/>
      <c r="E272" s="17"/>
      <c r="G272" s="54"/>
    </row>
    <row r="273" spans="2:7" ht="15.6" x14ac:dyDescent="0.3">
      <c r="B273" s="15"/>
      <c r="C273" s="12"/>
      <c r="D273" s="16"/>
      <c r="E273" s="17"/>
      <c r="G273" s="54"/>
    </row>
    <row r="274" spans="2:7" ht="15.6" x14ac:dyDescent="0.3">
      <c r="B274" s="15"/>
      <c r="C274" s="12"/>
      <c r="D274" s="16"/>
      <c r="E274" s="17"/>
      <c r="G274" s="54"/>
    </row>
    <row r="275" spans="2:7" ht="15.6" x14ac:dyDescent="0.3">
      <c r="B275" s="15"/>
      <c r="C275" s="12"/>
      <c r="D275" s="16"/>
      <c r="E275" s="17"/>
      <c r="G275" s="54"/>
    </row>
    <row r="276" spans="2:7" ht="15.6" x14ac:dyDescent="0.3">
      <c r="B276" s="15"/>
      <c r="C276" s="12"/>
      <c r="D276" s="16"/>
      <c r="E276" s="17"/>
      <c r="G276" s="54"/>
    </row>
    <row r="277" spans="2:7" ht="15.6" x14ac:dyDescent="0.3">
      <c r="B277" s="12"/>
      <c r="C277" s="13"/>
      <c r="G277" s="54"/>
    </row>
    <row r="278" spans="2:7" ht="15.6" x14ac:dyDescent="0.3">
      <c r="B278" s="12"/>
      <c r="C278" s="13"/>
      <c r="G278" s="54"/>
    </row>
    <row r="279" spans="2:7" ht="15.6" x14ac:dyDescent="0.3">
      <c r="B279" s="12"/>
      <c r="C279" s="13"/>
      <c r="G279" s="54"/>
    </row>
    <row r="280" spans="2:7" ht="15.6" x14ac:dyDescent="0.3">
      <c r="B280" s="12"/>
      <c r="C280" s="13"/>
    </row>
    <row r="281" spans="2:7" x14ac:dyDescent="0.3">
      <c r="C281" s="14"/>
      <c r="D281" s="5"/>
      <c r="G281" s="54"/>
    </row>
    <row r="283" spans="2:7" x14ac:dyDescent="0.3">
      <c r="B283" s="5"/>
    </row>
    <row r="285" spans="2:7" x14ac:dyDescent="0.3">
      <c r="B285" s="10"/>
    </row>
    <row r="286" spans="2:7" x14ac:dyDescent="0.3">
      <c r="B286" s="10"/>
    </row>
    <row r="307" spans="3:3" x14ac:dyDescent="0.3">
      <c r="C307" s="1"/>
    </row>
    <row r="308" spans="3:3" x14ac:dyDescent="0.3">
      <c r="C308" s="1"/>
    </row>
    <row r="309" spans="3:3" x14ac:dyDescent="0.3">
      <c r="C309" s="1"/>
    </row>
    <row r="310" spans="3:3" x14ac:dyDescent="0.3">
      <c r="C310" s="1"/>
    </row>
    <row r="311" spans="3:3" x14ac:dyDescent="0.3">
      <c r="C311" s="1"/>
    </row>
    <row r="312" spans="3:3" x14ac:dyDescent="0.3">
      <c r="C312" s="1"/>
    </row>
    <row r="313" spans="3:3" x14ac:dyDescent="0.3">
      <c r="C313" s="1"/>
    </row>
    <row r="314" spans="3:3" x14ac:dyDescent="0.3">
      <c r="C314" s="1"/>
    </row>
    <row r="315" spans="3:3" x14ac:dyDescent="0.3">
      <c r="C315" s="1"/>
    </row>
    <row r="316" spans="3:3" x14ac:dyDescent="0.3">
      <c r="C316" s="1"/>
    </row>
    <row r="317" spans="3:3" x14ac:dyDescent="0.3">
      <c r="C317" s="1"/>
    </row>
    <row r="318" spans="3:3" x14ac:dyDescent="0.3">
      <c r="C318" s="1"/>
    </row>
    <row r="319" spans="3:3" x14ac:dyDescent="0.3">
      <c r="C319" s="1"/>
    </row>
    <row r="320" spans="3:3" x14ac:dyDescent="0.3">
      <c r="C320" s="1"/>
    </row>
    <row r="321" spans="3:3" x14ac:dyDescent="0.3">
      <c r="C321" s="1"/>
    </row>
  </sheetData>
  <mergeCells count="15">
    <mergeCell ref="A2:M2"/>
    <mergeCell ref="A6:M6"/>
    <mergeCell ref="A9:A11"/>
    <mergeCell ref="B9:B11"/>
    <mergeCell ref="C9:C11"/>
    <mergeCell ref="D9:D11"/>
    <mergeCell ref="E9:E11"/>
    <mergeCell ref="F9:K9"/>
    <mergeCell ref="L9:L11"/>
    <mergeCell ref="M9:M11"/>
    <mergeCell ref="D250:F250"/>
    <mergeCell ref="F10:F11"/>
    <mergeCell ref="G10:H10"/>
    <mergeCell ref="I10:J10"/>
    <mergeCell ref="K10:K11"/>
  </mergeCells>
  <pageMargins left="1.1811023622047245" right="0.19685039370078741" top="0.78740157480314965" bottom="0.78740157480314965" header="0.31496062992125984" footer="0.31496062992125984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Шамаєва Вікторія Володимирівна</cp:lastModifiedBy>
  <cp:lastPrinted>2022-01-10T09:04:00Z</cp:lastPrinted>
  <dcterms:created xsi:type="dcterms:W3CDTF">2015-06-30T07:29:02Z</dcterms:created>
  <dcterms:modified xsi:type="dcterms:W3CDTF">2025-08-25T07:43:13Z</dcterms:modified>
</cp:coreProperties>
</file>